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activeTab="1"/>
  </bookViews>
  <sheets>
    <sheet name="Sheet3" sheetId="1" r:id="rId1"/>
    <sheet name="Sheet2" sheetId="2" r:id="rId2"/>
    <sheet name="360QexFi" sheetId="3" state="hidden" r:id="rId3"/>
  </sheets>
  <definedNames>
    <definedName name="_xlnm.Print_Area" localSheetId="1">'Sheet2'!$A$1:$J$54</definedName>
  </definedNames>
  <calcPr fullCalcOnLoad="1"/>
</workbook>
</file>

<file path=xl/sharedStrings.xml><?xml version="1.0" encoding="utf-8"?>
<sst xmlns="http://schemas.openxmlformats.org/spreadsheetml/2006/main" count="219" uniqueCount="129">
  <si>
    <t>层次</t>
  </si>
  <si>
    <t>专业名称</t>
  </si>
  <si>
    <t>应缴费项目</t>
  </si>
  <si>
    <t>自愿缴费项目</t>
  </si>
  <si>
    <t>总计</t>
  </si>
  <si>
    <t>本科</t>
  </si>
  <si>
    <t>小学教育</t>
  </si>
  <si>
    <t>人文教育</t>
  </si>
  <si>
    <t>体育教育</t>
  </si>
  <si>
    <t>汉语言文学</t>
  </si>
  <si>
    <t>英语</t>
  </si>
  <si>
    <t>新闻学</t>
  </si>
  <si>
    <t>广告学</t>
  </si>
  <si>
    <t>音乐学</t>
  </si>
  <si>
    <t>美术学</t>
  </si>
  <si>
    <t>艺术设计</t>
  </si>
  <si>
    <t>数学与应用数学</t>
  </si>
  <si>
    <t>信息与计算科学</t>
  </si>
  <si>
    <t>应用化学</t>
  </si>
  <si>
    <t>生物科学</t>
  </si>
  <si>
    <t>地理科学</t>
  </si>
  <si>
    <t>地理信息系统</t>
  </si>
  <si>
    <t>电子信息工程</t>
  </si>
  <si>
    <t>计算机科学与技术</t>
  </si>
  <si>
    <t>电子科学与技术</t>
  </si>
  <si>
    <t>网络工程</t>
  </si>
  <si>
    <t>化学工程与工艺</t>
  </si>
  <si>
    <t>工商管理</t>
  </si>
  <si>
    <t>市场营销</t>
  </si>
  <si>
    <t>计算机网络技术</t>
  </si>
  <si>
    <t>工商企业管理</t>
  </si>
  <si>
    <t>涉外旅游</t>
  </si>
  <si>
    <t>语文教育</t>
  </si>
  <si>
    <t>学费</t>
  </si>
  <si>
    <t>住宿费</t>
  </si>
  <si>
    <t>教材费</t>
  </si>
  <si>
    <t>体检费</t>
  </si>
  <si>
    <t>合计</t>
  </si>
  <si>
    <t>户籍费</t>
  </si>
  <si>
    <t>代购物品费</t>
  </si>
  <si>
    <t>军训服装费</t>
  </si>
  <si>
    <t>自动化</t>
  </si>
  <si>
    <t>测绘工程</t>
  </si>
  <si>
    <t>国际经济与贸易</t>
  </si>
  <si>
    <t>说明：</t>
  </si>
  <si>
    <t>公共管理</t>
  </si>
  <si>
    <t>机械设计制造及其自动化</t>
  </si>
  <si>
    <t>财务管理</t>
  </si>
  <si>
    <t>机械设计与制造</t>
  </si>
  <si>
    <t>商务英语</t>
  </si>
  <si>
    <t>农产品质量与安全</t>
  </si>
  <si>
    <t>工业设计</t>
  </si>
  <si>
    <t>园林</t>
  </si>
  <si>
    <t>应用化工技术</t>
  </si>
  <si>
    <t>专科</t>
  </si>
  <si>
    <t>医疗保险费</t>
  </si>
  <si>
    <t>物联网工程</t>
  </si>
  <si>
    <t>旅游管理</t>
  </si>
  <si>
    <t>制药工程</t>
  </si>
  <si>
    <t>学前教育</t>
  </si>
  <si>
    <t>艺术设计#</t>
  </si>
  <si>
    <t>本科</t>
  </si>
  <si>
    <t>商务英语</t>
  </si>
  <si>
    <t>音乐学</t>
  </si>
  <si>
    <t>广告学</t>
  </si>
  <si>
    <t>美术学</t>
  </si>
  <si>
    <t>初等教育</t>
  </si>
  <si>
    <t>英语教育</t>
  </si>
  <si>
    <t>1、各位新生：为免去您来校后长时间排队等候缴费的苦恼，解除您随身携带大额现金的安全隐患，我们为您办理了银行卡，该卡将作为在校期间缴费及发放奖、助、勤、贷、补等费用的唯一用卡，也是与校园一卡通绑定的银行卡，请同学们妥善保管。若您不同意使用该卡，请到校后退还给财务处。因我校原则上不接受现金缴费，故对不同意使用我们为您办理银行卡的同学，应将款存入自己办理的银行卡中，然后持卡到缴费现场刷卡缴费。</t>
  </si>
  <si>
    <t>3、根据自己所录取的专业将应缴费用项目的合计数存入银行卡中，以便于学校授权委托银行集中扣划。自愿缴费项目中的户籍费到校后根据本人意愿以班级为单位集中收取缴财务处，代购物品根据本人意愿到学校商贸服务公司缴费购买。除应缴费外，新生也可将多余的钱款存入银行卡中（校内有自动取款机）。</t>
  </si>
  <si>
    <t>7、凡经银行集中扣划费用的同学来校报到时请到所在院（部）领取缴费收据等。</t>
  </si>
  <si>
    <t>滁州学院新生收费一览表</t>
  </si>
  <si>
    <t>单位：元</t>
  </si>
  <si>
    <r>
      <t>2</t>
    </r>
    <r>
      <rPr>
        <sz val="10"/>
        <rFont val="宋体"/>
        <family val="0"/>
      </rPr>
      <t>、请各位新生详细阅读银行卡说明，并仔细核对所收到银行卡信息，在确认无误后方可将钱款存入卡中，</t>
    </r>
    <r>
      <rPr>
        <sz val="10"/>
        <rFont val="Times New Roman"/>
        <family val="1"/>
      </rPr>
      <t>5</t>
    </r>
    <r>
      <rPr>
        <sz val="10"/>
        <rFont val="宋体"/>
        <family val="0"/>
      </rPr>
      <t>‰银行异地存款手续费由银行收取（最高限额为</t>
    </r>
    <r>
      <rPr>
        <sz val="10"/>
        <rFont val="Times New Roman"/>
        <family val="1"/>
      </rPr>
      <t>50</t>
    </r>
    <r>
      <rPr>
        <sz val="10"/>
        <rFont val="宋体"/>
        <family val="0"/>
      </rPr>
      <t>元），银行不收取银行卡工本费。</t>
    </r>
  </si>
  <si>
    <r>
      <t>4</t>
    </r>
    <r>
      <rPr>
        <sz val="10"/>
        <rFont val="宋体"/>
        <family val="0"/>
      </rPr>
      <t>、为便于银行组织集中扣划，存入款截止时间为</t>
    </r>
    <r>
      <rPr>
        <sz val="10"/>
        <rFont val="Times New Roman"/>
        <family val="1"/>
      </rPr>
      <t>9</t>
    </r>
    <r>
      <rPr>
        <sz val="10"/>
        <rFont val="宋体"/>
        <family val="0"/>
      </rPr>
      <t>月</t>
    </r>
    <r>
      <rPr>
        <sz val="10"/>
        <rFont val="Times New Roman"/>
        <family val="1"/>
      </rPr>
      <t>4</t>
    </r>
    <r>
      <rPr>
        <sz val="10"/>
        <rFont val="宋体"/>
        <family val="0"/>
      </rPr>
      <t>日，超过此日期，将费用存入银行卡中到缴费现场刷卡缴费。</t>
    </r>
  </si>
  <si>
    <r>
      <t>5</t>
    </r>
    <r>
      <rPr>
        <sz val="10"/>
        <rFont val="宋体"/>
        <family val="0"/>
      </rPr>
      <t>、住宿费按</t>
    </r>
    <r>
      <rPr>
        <sz val="10"/>
        <rFont val="Times New Roman"/>
        <family val="1"/>
      </rPr>
      <t>6</t>
    </r>
    <r>
      <rPr>
        <sz val="10"/>
        <rFont val="宋体"/>
        <family val="0"/>
      </rPr>
      <t>人间</t>
    </r>
    <r>
      <rPr>
        <sz val="10"/>
        <rFont val="Times New Roman"/>
        <family val="1"/>
      </rPr>
      <t>800</t>
    </r>
    <r>
      <rPr>
        <sz val="10"/>
        <rFont val="宋体"/>
        <family val="0"/>
      </rPr>
      <t>元</t>
    </r>
    <r>
      <rPr>
        <sz val="10"/>
        <rFont val="Times New Roman"/>
        <family val="1"/>
      </rPr>
      <t>/</t>
    </r>
    <r>
      <rPr>
        <sz val="10"/>
        <rFont val="宋体"/>
        <family val="0"/>
      </rPr>
      <t>年·人收取，</t>
    </r>
    <r>
      <rPr>
        <sz val="10"/>
        <rFont val="Times New Roman"/>
        <family val="1"/>
      </rPr>
      <t>4</t>
    </r>
    <r>
      <rPr>
        <sz val="10"/>
        <rFont val="宋体"/>
        <family val="0"/>
      </rPr>
      <t>人间</t>
    </r>
    <r>
      <rPr>
        <sz val="10"/>
        <rFont val="Times New Roman"/>
        <family val="1"/>
      </rPr>
      <t>1000</t>
    </r>
    <r>
      <rPr>
        <sz val="10"/>
        <rFont val="宋体"/>
        <family val="0"/>
      </rPr>
      <t>元</t>
    </r>
    <r>
      <rPr>
        <sz val="10"/>
        <rFont val="Times New Roman"/>
        <family val="1"/>
      </rPr>
      <t>/</t>
    </r>
    <r>
      <rPr>
        <sz val="10"/>
        <rFont val="宋体"/>
        <family val="0"/>
      </rPr>
      <t>年·人收取。</t>
    </r>
  </si>
  <si>
    <r>
      <t>6</t>
    </r>
    <r>
      <rPr>
        <sz val="10"/>
        <rFont val="宋体"/>
        <family val="0"/>
      </rPr>
      <t>、带“</t>
    </r>
    <r>
      <rPr>
        <sz val="10"/>
        <rFont val="Times New Roman"/>
        <family val="1"/>
      </rPr>
      <t>#”</t>
    </r>
    <r>
      <rPr>
        <sz val="10"/>
        <rFont val="宋体"/>
        <family val="0"/>
      </rPr>
      <t>号专业为滁州学院与韩国韩瑞大学校际交流项目。</t>
    </r>
  </si>
  <si>
    <r>
      <t>8</t>
    </r>
    <r>
      <rPr>
        <sz val="10"/>
        <rFont val="宋体"/>
        <family val="0"/>
      </rPr>
      <t>、咨询电话：工商银行：</t>
    </r>
    <r>
      <rPr>
        <sz val="10"/>
        <rFont val="Times New Roman"/>
        <family val="1"/>
      </rPr>
      <t>0550-3513118</t>
    </r>
    <r>
      <rPr>
        <sz val="10"/>
        <rFont val="宋体"/>
        <family val="0"/>
      </rPr>
      <t>、</t>
    </r>
    <r>
      <rPr>
        <sz val="10"/>
        <rFont val="Times New Roman"/>
        <family val="1"/>
      </rPr>
      <t>13505502136</t>
    </r>
    <r>
      <rPr>
        <sz val="10"/>
        <rFont val="宋体"/>
        <family val="0"/>
      </rPr>
      <t>；</t>
    </r>
    <r>
      <rPr>
        <sz val="10"/>
        <rFont val="Times New Roman"/>
        <family val="1"/>
      </rPr>
      <t xml:space="preserve">     </t>
    </r>
    <r>
      <rPr>
        <sz val="10"/>
        <rFont val="宋体"/>
        <family val="0"/>
      </rPr>
      <t>滁州学院财务处：</t>
    </r>
    <r>
      <rPr>
        <sz val="10"/>
        <rFont val="Times New Roman"/>
        <family val="1"/>
      </rPr>
      <t>0550-3510507</t>
    </r>
    <r>
      <rPr>
        <sz val="10"/>
        <rFont val="宋体"/>
        <family val="0"/>
      </rPr>
      <t>。</t>
    </r>
  </si>
  <si>
    <t>无机非金属材料工程</t>
  </si>
  <si>
    <t>(new)2012级新生收费一览表.xls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</si>
  <si>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</si>
  <si>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</si>
  <si>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</si>
  <si>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</si>
  <si>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</si>
  <si>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</si>
  <si>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</si>
  <si>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</si>
  <si>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</si>
  <si>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</si>
  <si>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</si>
  <si>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</si>
  <si>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无机非金属材料工程</t>
  </si>
  <si>
    <t>汽车服务工程</t>
  </si>
  <si>
    <t>地理信息科学</t>
  </si>
  <si>
    <t>土木工程</t>
  </si>
  <si>
    <t>食品质量与安全</t>
  </si>
  <si>
    <t>食品科学与工程</t>
  </si>
  <si>
    <t>公共事业管理</t>
  </si>
  <si>
    <t>视觉传达设计</t>
  </si>
  <si>
    <t>环境设计</t>
  </si>
  <si>
    <t>产品设计</t>
  </si>
  <si>
    <t>视觉传达设计2+2#</t>
  </si>
  <si>
    <t>类别</t>
  </si>
  <si>
    <t>文学</t>
  </si>
  <si>
    <t>理学</t>
  </si>
  <si>
    <t>工学</t>
  </si>
  <si>
    <t>管理学</t>
  </si>
  <si>
    <t>农学</t>
  </si>
  <si>
    <t>经济学</t>
  </si>
  <si>
    <t>教育学</t>
  </si>
  <si>
    <t>教育学</t>
  </si>
  <si>
    <t>艺术学</t>
  </si>
  <si>
    <t>医疗
保险费</t>
  </si>
  <si>
    <t>军训
服装费</t>
  </si>
  <si>
    <t>体检费</t>
  </si>
  <si>
    <t>金融工程</t>
  </si>
  <si>
    <t>通信工程</t>
  </si>
  <si>
    <t>酒店管理</t>
  </si>
  <si>
    <t>文学</t>
  </si>
  <si>
    <r>
      <t>滁州学院</t>
    </r>
    <r>
      <rPr>
        <sz val="18"/>
        <rFont val="Times New Roman"/>
        <family val="1"/>
      </rPr>
      <t>2015</t>
    </r>
    <r>
      <rPr>
        <sz val="18"/>
        <rFont val="宋体"/>
        <family val="0"/>
      </rPr>
      <t>级新生缴费一览表</t>
    </r>
    <r>
      <rPr>
        <sz val="18"/>
        <rFont val="Times New Roman"/>
        <family val="1"/>
      </rPr>
      <t xml:space="preserve">                                          </t>
    </r>
  </si>
  <si>
    <t>软件工程</t>
  </si>
  <si>
    <t>电气工程及其自动化</t>
  </si>
  <si>
    <t>车辆工程</t>
  </si>
  <si>
    <t>数字媒体艺术</t>
  </si>
  <si>
    <t>艺术学</t>
  </si>
  <si>
    <t>缴费项目</t>
  </si>
  <si>
    <t xml:space="preserve"> </t>
  </si>
  <si>
    <t>备注: 1、住宿费按6人间800元/年·人收取，4人间1000元/年·人收取，其中：南校男生按800元/年·人收取，女生按1000元/年·人收取（来校后根据实际住宿情况多退少补）。2、带“#”号专业为滁州学院与韩国韩瑞大学校际交流项目。</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</si>
</sst>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_ "/>
    <numFmt numFmtId="189" formatCode="0.00_ "/>
    <numFmt numFmtId="190" formatCode="0_ "/>
    <numFmt numFmtId="191" formatCode="0.0000_);[Red]\(0.0000\)"/>
    <numFmt numFmtId="192" formatCode="0_);[Red]\(0\)"/>
    <numFmt numFmtId="193" formatCode="[$-804]yyyy&quot;年&quot;m&quot;月&quot;d&quot;日&quot;\ dddd"/>
    <numFmt numFmtId="194" formatCode="&quot;$&quot;#,##0_);[Red]\(&quot;$&quot;#,##0\)"/>
    <numFmt numFmtId="195" formatCode="&quot;$&quot;#,##0.00_);[Red]\(&quot;$&quot;#,##0.00\)"/>
    <numFmt numFmtId="196" formatCode="_(&quot;$&quot;* #,##0_);_(&quot;$&quot;* \(#,##0\);_(&quot;$&quot;* &quot;-&quot;_);_(@_)"/>
    <numFmt numFmtId="197" formatCode="_(&quot;$&quot;* #,##0.00_);_(&quot;$&quot;* \(#,##0.00\);_(&quot;$&quot;* &quot;-&quot;??_);_(@_)"/>
    <numFmt numFmtId="198" formatCode="\$#,##0.00;\(\$#,##0.00\)"/>
    <numFmt numFmtId="199" formatCode="\$#,##0;\(\$#,##0\)"/>
    <numFmt numFmtId="200" formatCode="#,##0;\(#,##0\)"/>
    <numFmt numFmtId="201" formatCode="yy\.mm\.dd"/>
    <numFmt numFmtId="202" formatCode="#,##0.0_);\(#,##0.0\)"/>
    <numFmt numFmtId="203" formatCode="&quot;$&quot;\ #,##0_-;[Red]&quot;$&quot;\ #,##0\-"/>
    <numFmt numFmtId="204" formatCode="&quot;$&quot;\ #,##0.00_-;[Red]&quot;$&quot;\ #,##0.00\-"/>
    <numFmt numFmtId="205" formatCode="_-&quot;$&quot;\ * #,##0_-;_-&quot;$&quot;\ * #,##0\-;_-&quot;$&quot;\ * &quot;-&quot;_-;_-@_-"/>
    <numFmt numFmtId="206" formatCode="_-&quot;$&quot;\ * #,##0.00_-;_-&quot;$&quot;\ * #,##0.00\-;_-&quot;$&quot;\ * &quot;-&quot;??_-;_-@_-"/>
    <numFmt numFmtId="207" formatCode="#,##0;\-#,##0;&quot;-&quot;"/>
    <numFmt numFmtId="208" formatCode="_-&quot;$&quot;* #,##0_-;\-&quot;$&quot;* #,##0_-;_-&quot;$&quot;* &quot;-&quot;_-;_-@_-"/>
    <numFmt numFmtId="209" formatCode="_-* #,##0_$_-;\-* #,##0_$_-;_-* &quot;-&quot;_$_-;_-@_-"/>
    <numFmt numFmtId="210" formatCode="_-* #,##0.00_$_-;\-* #,##0.00_$_-;_-* &quot;-&quot;??_$_-;_-@_-"/>
    <numFmt numFmtId="211" formatCode="_-* #,##0&quot;$&quot;_-;\-* #,##0&quot;$&quot;_-;_-* &quot;-&quot;&quot;$&quot;_-;_-@_-"/>
    <numFmt numFmtId="212" formatCode="_-* #,##0.00&quot;$&quot;_-;\-* #,##0.00&quot;$&quot;_-;_-* &quot;-&quot;??&quot;$&quot;_-;_-@_-"/>
    <numFmt numFmtId="213" formatCode="0.0"/>
    <numFmt numFmtId="214" formatCode="0.000_);[Red]\(0.000\)"/>
  </numFmts>
  <fonts count="99">
    <font>
      <sz val="12"/>
      <name val="宋体"/>
      <family val="0"/>
    </font>
    <font>
      <sz val="9"/>
      <name val="宋体"/>
      <family val="0"/>
    </font>
    <font>
      <sz val="10"/>
      <name val="宋体"/>
      <family val="0"/>
    </font>
    <font>
      <sz val="12"/>
      <name val="Times New Roman"/>
      <family val="1"/>
    </font>
    <font>
      <sz val="8"/>
      <name val="宋体"/>
      <family val="0"/>
    </font>
    <font>
      <sz val="8"/>
      <name val="Times New Roman"/>
      <family val="1"/>
    </font>
    <font>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12"/>
      <name val="宋体"/>
      <family val="0"/>
    </font>
    <font>
      <u val="single"/>
      <sz val="12"/>
      <color indexed="36"/>
      <name val="宋体"/>
      <family val="0"/>
    </font>
    <font>
      <sz val="11"/>
      <name val="宋体"/>
      <family val="0"/>
    </font>
    <font>
      <sz val="9"/>
      <name val="Times New Roman"/>
      <family val="1"/>
    </font>
    <font>
      <sz val="10"/>
      <name val="Helv"/>
      <family val="2"/>
    </font>
    <font>
      <sz val="10"/>
      <name val="Geneva"/>
      <family val="2"/>
    </font>
    <font>
      <sz val="10"/>
      <name val="Arial"/>
      <family val="2"/>
    </font>
    <font>
      <sz val="12"/>
      <color indexed="8"/>
      <name val="楷体_GB2312"/>
      <family val="3"/>
    </font>
    <font>
      <sz val="12"/>
      <color indexed="9"/>
      <name val="楷体_GB2312"/>
      <family val="3"/>
    </font>
    <font>
      <sz val="12"/>
      <color indexed="9"/>
      <name val="宋体"/>
      <family val="0"/>
    </font>
    <font>
      <sz val="12"/>
      <color indexed="8"/>
      <name val="宋体"/>
      <family val="0"/>
    </font>
    <font>
      <sz val="10"/>
      <color indexed="8"/>
      <name val="Arial"/>
      <family val="2"/>
    </font>
    <font>
      <b/>
      <sz val="10"/>
      <name val="MS Sans Serif"/>
      <family val="2"/>
    </font>
    <font>
      <sz val="12"/>
      <name val="Arial"/>
      <family val="2"/>
    </font>
    <font>
      <sz val="8"/>
      <name val="Arial"/>
      <family val="2"/>
    </font>
    <font>
      <b/>
      <sz val="12"/>
      <name val="Arial"/>
      <family val="2"/>
    </font>
    <font>
      <b/>
      <sz val="18"/>
      <name val="Arial"/>
      <family val="2"/>
    </font>
    <font>
      <sz val="12"/>
      <name val="Helv"/>
      <family val="2"/>
    </font>
    <font>
      <sz val="12"/>
      <color indexed="9"/>
      <name val="Helv"/>
      <family val="2"/>
    </font>
    <font>
      <sz val="10"/>
      <name val="MS Sans Serif"/>
      <family val="2"/>
    </font>
    <font>
      <sz val="7"/>
      <name val="Small Fonts"/>
      <family val="2"/>
    </font>
    <font>
      <i/>
      <sz val="10"/>
      <name val="MS Sans Serif"/>
      <family val="2"/>
    </font>
    <font>
      <b/>
      <sz val="10"/>
      <name val="Tms Rmn"/>
      <family val="1"/>
    </font>
    <font>
      <sz val="10"/>
      <color indexed="8"/>
      <name val="MS Sans Serif"/>
      <family val="2"/>
    </font>
    <font>
      <b/>
      <sz val="15"/>
      <color indexed="56"/>
      <name val="楷体_GB2312"/>
      <family val="3"/>
    </font>
    <font>
      <b/>
      <sz val="13"/>
      <color indexed="56"/>
      <name val="楷体_GB2312"/>
      <family val="3"/>
    </font>
    <font>
      <b/>
      <sz val="11"/>
      <color indexed="56"/>
      <name val="楷体_GB2312"/>
      <family val="3"/>
    </font>
    <font>
      <b/>
      <sz val="14"/>
      <name val="楷体"/>
      <family val="3"/>
    </font>
    <font>
      <b/>
      <sz val="18"/>
      <color indexed="62"/>
      <name val="宋体"/>
      <family val="0"/>
    </font>
    <font>
      <sz val="10"/>
      <name val="楷体"/>
      <family val="3"/>
    </font>
    <font>
      <sz val="12"/>
      <color indexed="20"/>
      <name val="楷体_GB2312"/>
      <family val="3"/>
    </font>
    <font>
      <sz val="12"/>
      <color indexed="20"/>
      <name val="宋体"/>
      <family val="0"/>
    </font>
    <font>
      <sz val="10.5"/>
      <color indexed="20"/>
      <name val="宋体"/>
      <family val="0"/>
    </font>
    <font>
      <sz val="12"/>
      <color indexed="16"/>
      <name val="宋体"/>
      <family val="0"/>
    </font>
    <font>
      <b/>
      <sz val="9"/>
      <name val="Arial"/>
      <family val="2"/>
    </font>
    <font>
      <sz val="12"/>
      <name val="官帕眉"/>
      <family val="3"/>
    </font>
    <font>
      <sz val="12"/>
      <color indexed="17"/>
      <name val="楷体_GB2312"/>
      <family val="3"/>
    </font>
    <font>
      <sz val="12"/>
      <color indexed="17"/>
      <name val="宋体"/>
      <family val="0"/>
    </font>
    <font>
      <sz val="10.5"/>
      <color indexed="17"/>
      <name val="宋体"/>
      <family val="0"/>
    </font>
    <font>
      <u val="single"/>
      <sz val="12"/>
      <color indexed="20"/>
      <name val="宋体"/>
      <family val="0"/>
    </font>
    <font>
      <b/>
      <sz val="12"/>
      <color indexed="8"/>
      <name val="楷体_GB2312"/>
      <family val="3"/>
    </font>
    <font>
      <b/>
      <sz val="12"/>
      <color indexed="52"/>
      <name val="楷体_GB2312"/>
      <family val="3"/>
    </font>
    <font>
      <b/>
      <sz val="12"/>
      <color indexed="9"/>
      <name val="楷体_GB2312"/>
      <family val="3"/>
    </font>
    <font>
      <i/>
      <sz val="12"/>
      <color indexed="23"/>
      <name val="楷体_GB2312"/>
      <family val="3"/>
    </font>
    <font>
      <sz val="12"/>
      <color indexed="10"/>
      <name val="楷体_GB2312"/>
      <family val="3"/>
    </font>
    <font>
      <sz val="12"/>
      <color indexed="52"/>
      <name val="楷体_GB2312"/>
      <family val="3"/>
    </font>
    <font>
      <sz val="11"/>
      <name val="ＭＳ Ｐゴシック"/>
      <family val="2"/>
    </font>
    <font>
      <sz val="12"/>
      <name val="바탕체"/>
      <family val="3"/>
    </font>
    <font>
      <b/>
      <sz val="12"/>
      <color indexed="8"/>
      <name val="宋体"/>
      <family val="0"/>
    </font>
    <font>
      <sz val="12"/>
      <color indexed="60"/>
      <name val="楷体_GB2312"/>
      <family val="3"/>
    </font>
    <font>
      <b/>
      <sz val="12"/>
      <color indexed="63"/>
      <name val="楷体_GB2312"/>
      <family val="3"/>
    </font>
    <font>
      <sz val="12"/>
      <color indexed="62"/>
      <name val="楷体_GB2312"/>
      <family val="3"/>
    </font>
    <font>
      <sz val="12"/>
      <name val="Courier"/>
      <family val="3"/>
    </font>
    <font>
      <b/>
      <sz val="10"/>
      <color indexed="10"/>
      <name val="Arial"/>
      <family val="2"/>
    </font>
    <font>
      <b/>
      <sz val="10"/>
      <color indexed="8"/>
      <name val="Arial"/>
      <family val="2"/>
    </font>
    <font>
      <sz val="11"/>
      <name val="Times New Roman"/>
      <family val="1"/>
    </font>
    <font>
      <sz val="18"/>
      <name val="宋体"/>
      <family val="0"/>
    </font>
    <font>
      <sz val="18"/>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7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57"/>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right/>
      <top style="thin"/>
      <bottom style="double"/>
    </border>
    <border>
      <left style="thin"/>
      <right style="thin"/>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style="thin"/>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s>
  <cellStyleXfs count="836">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45" fillId="0" borderId="0" applyNumberFormat="0" applyFill="0" applyBorder="0" applyAlignment="0" applyProtection="0"/>
    <xf numFmtId="0" fontId="35" fillId="0" borderId="0" applyNumberFormat="0" applyFill="0" applyBorder="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 fillId="0" borderId="0">
      <alignment/>
      <protection/>
    </xf>
    <xf numFmtId="0" fontId="28" fillId="0" borderId="0">
      <alignment/>
      <protection/>
    </xf>
    <xf numFmtId="0" fontId="29" fillId="0" borderId="0">
      <alignment/>
      <protection/>
    </xf>
    <xf numFmtId="49" fontId="30" fillId="0" borderId="0" applyFont="0" applyFill="0" applyBorder="0" applyAlignment="0" applyProtection="0"/>
    <xf numFmtId="0" fontId="28" fillId="0" borderId="0">
      <alignment/>
      <protection/>
    </xf>
    <xf numFmtId="0" fontId="3" fillId="0" borderId="0">
      <alignment/>
      <protection/>
    </xf>
    <xf numFmtId="0" fontId="29" fillId="0" borderId="0">
      <alignment/>
      <protection/>
    </xf>
    <xf numFmtId="0" fontId="3" fillId="0" borderId="0">
      <alignment/>
      <protection/>
    </xf>
    <xf numFmtId="0" fontId="28" fillId="0" borderId="0">
      <alignment/>
      <protection/>
    </xf>
    <xf numFmtId="0" fontId="3" fillId="0" borderId="0">
      <alignment/>
      <protection/>
    </xf>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82" fillId="8" borderId="0" applyNumberFormat="0" applyBorder="0" applyAlignment="0" applyProtection="0"/>
    <xf numFmtId="0" fontId="31"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2" fillId="9" borderId="0" applyNumberFormat="0" applyBorder="0" applyAlignment="0" applyProtection="0"/>
    <xf numFmtId="0" fontId="31"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2" fillId="10" borderId="0" applyNumberFormat="0" applyBorder="0" applyAlignment="0" applyProtection="0"/>
    <xf numFmtId="0" fontId="31"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2" fillId="11" borderId="0" applyNumberFormat="0" applyBorder="0" applyAlignment="0" applyProtection="0"/>
    <xf numFmtId="0" fontId="31"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2" fillId="12" borderId="0" applyNumberFormat="0" applyBorder="0" applyAlignment="0" applyProtection="0"/>
    <xf numFmtId="0" fontId="31"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2" fillId="13" borderId="0" applyNumberFormat="0" applyBorder="0" applyAlignment="0" applyProtection="0"/>
    <xf numFmtId="0" fontId="31"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2" fillId="18" borderId="0" applyNumberFormat="0" applyBorder="0" applyAlignment="0" applyProtection="0"/>
    <xf numFmtId="0" fontId="31"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2" fillId="19" borderId="0" applyNumberFormat="0" applyBorder="0" applyAlignment="0" applyProtection="0"/>
    <xf numFmtId="0" fontId="31"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2" fillId="20" borderId="0" applyNumberFormat="0" applyBorder="0" applyAlignment="0" applyProtection="0"/>
    <xf numFmtId="0" fontId="31"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2" fillId="21" borderId="0" applyNumberFormat="0" applyBorder="0" applyAlignment="0" applyProtection="0"/>
    <xf numFmtId="0" fontId="31"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2" fillId="22" borderId="0" applyNumberFormat="0" applyBorder="0" applyAlignment="0" applyProtection="0"/>
    <xf numFmtId="0" fontId="31"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2" fillId="23" borderId="0" applyNumberFormat="0" applyBorder="0" applyAlignment="0" applyProtection="0"/>
    <xf numFmtId="0" fontId="31"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3" fillId="28" borderId="0" applyNumberFormat="0" applyBorder="0" applyAlignment="0" applyProtection="0"/>
    <xf numFmtId="0" fontId="32"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3" fillId="29" borderId="0" applyNumberFormat="0" applyBorder="0" applyAlignment="0" applyProtection="0"/>
    <xf numFmtId="0" fontId="32"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3" fillId="30" borderId="0" applyNumberFormat="0" applyBorder="0" applyAlignment="0" applyProtection="0"/>
    <xf numFmtId="0" fontId="32"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3" fillId="31" borderId="0" applyNumberFormat="0" applyBorder="0" applyAlignment="0" applyProtection="0"/>
    <xf numFmtId="0" fontId="32"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3" fillId="32" borderId="0" applyNumberFormat="0" applyBorder="0" applyAlignment="0" applyProtection="0"/>
    <xf numFmtId="0" fontId="32"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3" fillId="33" borderId="0" applyNumberFormat="0" applyBorder="0" applyAlignment="0" applyProtection="0"/>
    <xf numFmtId="0" fontId="32"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8" fillId="0" borderId="0">
      <alignment/>
      <protection locked="0"/>
    </xf>
    <xf numFmtId="0" fontId="33"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3" fillId="36" borderId="0" applyNumberFormat="0" applyBorder="0" applyAlignment="0" applyProtection="0"/>
    <xf numFmtId="0" fontId="8" fillId="37" borderId="0" applyNumberFormat="0" applyBorder="0" applyAlignment="0" applyProtection="0"/>
    <xf numFmtId="0" fontId="33"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3" fillId="41" borderId="0" applyNumberFormat="0" applyBorder="0" applyAlignment="0" applyProtection="0"/>
    <xf numFmtId="0" fontId="8" fillId="42" borderId="0" applyNumberFormat="0" applyBorder="0" applyAlignment="0" applyProtection="0"/>
    <xf numFmtId="0" fontId="33" fillId="41" borderId="0" applyNumberFormat="0" applyBorder="0" applyAlignment="0" applyProtection="0"/>
    <xf numFmtId="0" fontId="34" fillId="39" borderId="0" applyNumberFormat="0" applyBorder="0" applyAlignment="0" applyProtection="0"/>
    <xf numFmtId="0" fontId="34" fillId="43" borderId="0" applyNumberFormat="0" applyBorder="0" applyAlignment="0" applyProtection="0"/>
    <xf numFmtId="0" fontId="33" fillId="40" borderId="0" applyNumberFormat="0" applyBorder="0" applyAlignment="0" applyProtection="0"/>
    <xf numFmtId="0" fontId="8" fillId="44" borderId="0" applyNumberFormat="0" applyBorder="0" applyAlignment="0" applyProtection="0"/>
    <xf numFmtId="0" fontId="33" fillId="34"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3" fillId="40" borderId="0" applyNumberFormat="0" applyBorder="0" applyAlignment="0" applyProtection="0"/>
    <xf numFmtId="0" fontId="8" fillId="25" borderId="0" applyNumberFormat="0" applyBorder="0" applyAlignment="0" applyProtection="0"/>
    <xf numFmtId="0" fontId="33" fillId="45" borderId="0" applyNumberFormat="0" applyBorder="0" applyAlignment="0" applyProtection="0"/>
    <xf numFmtId="0" fontId="34" fillId="46" borderId="0" applyNumberFormat="0" applyBorder="0" applyAlignment="0" applyProtection="0"/>
    <xf numFmtId="0" fontId="34" fillId="35" borderId="0" applyNumberFormat="0" applyBorder="0" applyAlignment="0" applyProtection="0"/>
    <xf numFmtId="0" fontId="33" fillId="36" borderId="0" applyNumberFormat="0" applyBorder="0" applyAlignment="0" applyProtection="0"/>
    <xf numFmtId="0" fontId="8" fillId="26" borderId="0" applyNumberFormat="0" applyBorder="0" applyAlignment="0" applyProtection="0"/>
    <xf numFmtId="0" fontId="33" fillId="47" borderId="0" applyNumberFormat="0" applyBorder="0" applyAlignment="0" applyProtection="0"/>
    <xf numFmtId="0" fontId="34" fillId="39" borderId="0" applyNumberFormat="0" applyBorder="0" applyAlignment="0" applyProtection="0"/>
    <xf numFmtId="0" fontId="34" fillId="48" borderId="0" applyNumberFormat="0" applyBorder="0" applyAlignment="0" applyProtection="0"/>
    <xf numFmtId="0" fontId="33" fillId="48" borderId="0" applyNumberFormat="0" applyBorder="0" applyAlignment="0" applyProtection="0"/>
    <xf numFmtId="0" fontId="8" fillId="49" borderId="0" applyNumberFormat="0" applyBorder="0" applyAlignment="0" applyProtection="0"/>
    <xf numFmtId="0" fontId="5" fillId="0" borderId="0">
      <alignment horizontal="center" wrapText="1"/>
      <protection locked="0"/>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207" fontId="35" fillId="0" borderId="0" applyFill="0" applyBorder="0" applyAlignment="0">
      <protection/>
    </xf>
    <xf numFmtId="0" fontId="16" fillId="50" borderId="1" applyNumberFormat="0" applyAlignment="0" applyProtection="0"/>
    <xf numFmtId="0" fontId="16" fillId="50" borderId="1" applyNumberFormat="0" applyAlignment="0" applyProtection="0"/>
    <xf numFmtId="0" fontId="16" fillId="50" borderId="1" applyNumberFormat="0" applyAlignment="0" applyProtection="0"/>
    <xf numFmtId="0" fontId="17" fillId="51" borderId="2" applyNumberFormat="0" applyAlignment="0" applyProtection="0"/>
    <xf numFmtId="0" fontId="17" fillId="51" borderId="2" applyNumberFormat="0" applyAlignment="0" applyProtection="0"/>
    <xf numFmtId="0" fontId="17" fillId="51" borderId="2" applyNumberFormat="0" applyAlignment="0" applyProtection="0"/>
    <xf numFmtId="181" fontId="30" fillId="0" borderId="0" applyFont="0" applyFill="0" applyBorder="0" applyAlignment="0" applyProtection="0"/>
    <xf numFmtId="200" fontId="6" fillId="0" borderId="0">
      <alignment/>
      <protection/>
    </xf>
    <xf numFmtId="43" fontId="30" fillId="0" borderId="0" applyFont="0" applyFill="0" applyBorder="0" applyAlignment="0" applyProtection="0"/>
    <xf numFmtId="208" fontId="30" fillId="0" borderId="0" applyFont="0" applyFill="0" applyBorder="0" applyAlignment="0" applyProtection="0"/>
    <xf numFmtId="206" fontId="30" fillId="0" borderId="0" applyFont="0" applyFill="0" applyBorder="0" applyAlignment="0" applyProtection="0"/>
    <xf numFmtId="198" fontId="6" fillId="0" borderId="0">
      <alignment/>
      <protection/>
    </xf>
    <xf numFmtId="0" fontId="37" fillId="0" borderId="0" applyProtection="0">
      <alignment/>
    </xf>
    <xf numFmtId="199" fontId="6"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2" fontId="37" fillId="0" borderId="0" applyProtection="0">
      <alignment/>
    </xf>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38" fontId="38" fillId="50" borderId="0" applyNumberFormat="0" applyBorder="0" applyAlignment="0" applyProtection="0"/>
    <xf numFmtId="0" fontId="39" fillId="0" borderId="3" applyNumberFormat="0" applyAlignment="0" applyProtection="0"/>
    <xf numFmtId="0" fontId="39" fillId="0" borderId="4">
      <alignment horizontal="left" vertical="center"/>
      <protection/>
    </xf>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0" fillId="0" borderId="0" applyProtection="0">
      <alignment/>
    </xf>
    <xf numFmtId="0" fontId="39" fillId="0" borderId="0" applyProtection="0">
      <alignment/>
    </xf>
    <xf numFmtId="0" fontId="23" fillId="7" borderId="1" applyNumberFormat="0" applyAlignment="0" applyProtection="0"/>
    <xf numFmtId="10" fontId="38" fillId="52" borderId="8" applyNumberFormat="0" applyBorder="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202" fontId="41" fillId="53" borderId="0">
      <alignment/>
      <protection/>
    </xf>
    <xf numFmtId="0" fontId="23" fillId="7" borderId="1" applyNumberFormat="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202" fontId="42" fillId="54" borderId="0">
      <alignment/>
      <protection/>
    </xf>
    <xf numFmtId="38" fontId="43" fillId="0" borderId="0" applyFont="0" applyFill="0" applyBorder="0" applyAlignment="0" applyProtection="0"/>
    <xf numFmtId="40" fontId="43" fillId="0" borderId="0" applyFont="0" applyFill="0" applyBorder="0" applyAlignment="0" applyProtection="0"/>
    <xf numFmtId="205" fontId="30" fillId="0" borderId="0" applyFont="0" applyFill="0" applyBorder="0" applyAlignment="0" applyProtection="0"/>
    <xf numFmtId="0" fontId="30" fillId="0" borderId="0" applyFont="0" applyFill="0" applyBorder="0" applyAlignment="0" applyProtection="0"/>
    <xf numFmtId="194" fontId="43" fillId="0" borderId="0" applyFont="0" applyFill="0" applyBorder="0" applyAlignment="0" applyProtection="0"/>
    <xf numFmtId="195" fontId="43" fillId="0" borderId="0" applyFont="0" applyFill="0" applyBorder="0" applyAlignment="0" applyProtection="0"/>
    <xf numFmtId="204" fontId="30" fillId="0" borderId="0" applyFont="0" applyFill="0" applyBorder="0" applyAlignment="0" applyProtection="0"/>
    <xf numFmtId="205" fontId="30" fillId="0" borderId="0" applyFont="0" applyFill="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6" fillId="0" borderId="0">
      <alignment/>
      <protection/>
    </xf>
    <xf numFmtId="37" fontId="44" fillId="0" borderId="0">
      <alignment/>
      <protection/>
    </xf>
    <xf numFmtId="0" fontId="41" fillId="0" borderId="0">
      <alignment/>
      <protection/>
    </xf>
    <xf numFmtId="203" fontId="30" fillId="0" borderId="0">
      <alignment/>
      <protection/>
    </xf>
    <xf numFmtId="0" fontId="28" fillId="0" borderId="0">
      <alignment/>
      <protection/>
    </xf>
    <xf numFmtId="0" fontId="30" fillId="0" borderId="0">
      <alignment/>
      <protection/>
    </xf>
    <xf numFmtId="0" fontId="7" fillId="52" borderId="10" applyNumberFormat="0" applyFont="0" applyAlignment="0" applyProtection="0"/>
    <xf numFmtId="0" fontId="7" fillId="52" borderId="10" applyNumberFormat="0" applyFont="0" applyAlignment="0" applyProtection="0"/>
    <xf numFmtId="0" fontId="22" fillId="50" borderId="11" applyNumberFormat="0" applyAlignment="0" applyProtection="0"/>
    <xf numFmtId="0" fontId="22" fillId="50" borderId="11" applyNumberFormat="0" applyAlignment="0" applyProtection="0"/>
    <xf numFmtId="0" fontId="22" fillId="50" borderId="11" applyNumberFormat="0" applyAlignment="0" applyProtection="0"/>
    <xf numFmtId="14" fontId="5" fillId="0" borderId="0">
      <alignment horizontal="center" wrapText="1"/>
      <protection locked="0"/>
    </xf>
    <xf numFmtId="10" fontId="30" fillId="0" borderId="0" applyFont="0" applyFill="0" applyBorder="0" applyAlignment="0" applyProtection="0"/>
    <xf numFmtId="9" fontId="28" fillId="0" borderId="0" applyFont="0" applyFill="0" applyBorder="0" applyAlignment="0" applyProtection="0"/>
    <xf numFmtId="13" fontId="30" fillId="0" borderId="0" applyFont="0" applyFill="0" applyProtection="0">
      <alignment/>
    </xf>
    <xf numFmtId="0" fontId="43" fillId="0" borderId="0" applyNumberFormat="0" applyFont="0" applyFill="0" applyBorder="0" applyAlignment="0" applyProtection="0"/>
    <xf numFmtId="15" fontId="43" fillId="0" borderId="0" applyFont="0" applyFill="0" applyBorder="0" applyAlignment="0" applyProtection="0"/>
    <xf numFmtId="4" fontId="43" fillId="0" borderId="0" applyFont="0" applyFill="0" applyBorder="0" applyAlignment="0" applyProtection="0"/>
    <xf numFmtId="0" fontId="36" fillId="0" borderId="12">
      <alignment horizontal="center"/>
      <protection/>
    </xf>
    <xf numFmtId="3" fontId="43" fillId="0" borderId="0" applyFont="0" applyFill="0" applyBorder="0" applyAlignment="0" applyProtection="0"/>
    <xf numFmtId="0" fontId="43" fillId="56" borderId="0" applyNumberFormat="0" applyFont="0" applyBorder="0" applyAlignment="0" applyProtection="0"/>
    <xf numFmtId="0" fontId="0" fillId="0" borderId="0" applyNumberFormat="0" applyFill="0" applyBorder="0" applyAlignment="0" applyProtection="0"/>
    <xf numFmtId="0" fontId="46" fillId="57" borderId="13">
      <alignment/>
      <protection locked="0"/>
    </xf>
    <xf numFmtId="0" fontId="47" fillId="0" borderId="0">
      <alignment/>
      <protection/>
    </xf>
    <xf numFmtId="0" fontId="46" fillId="57" borderId="13">
      <alignment/>
      <protection locked="0"/>
    </xf>
    <xf numFmtId="0" fontId="46" fillId="57" borderId="13">
      <alignment/>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0" borderId="14" applyProtection="0">
      <alignment/>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197" fontId="30" fillId="0" borderId="0" applyFont="0" applyFill="0" applyBorder="0" applyAlignment="0" applyProtection="0"/>
    <xf numFmtId="196" fontId="30" fillId="0" borderId="0" applyFont="0" applyFill="0" applyBorder="0" applyAlignment="0" applyProtection="0"/>
    <xf numFmtId="0" fontId="30" fillId="0" borderId="15" applyNumberFormat="0" applyFill="0" applyProtection="0">
      <alignment horizontal="right"/>
    </xf>
    <xf numFmtId="0" fontId="84" fillId="0" borderId="0" applyNumberFormat="0" applyFill="0" applyBorder="0" applyAlignment="0" applyProtection="0"/>
    <xf numFmtId="0" fontId="85" fillId="0" borderId="16" applyNumberFormat="0" applyFill="0" applyAlignment="0" applyProtection="0"/>
    <xf numFmtId="0" fontId="48"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86" fillId="0" borderId="17" applyNumberFormat="0" applyFill="0" applyAlignment="0" applyProtection="0"/>
    <xf numFmtId="0" fontId="49"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87" fillId="0" borderId="18" applyNumberFormat="0" applyFill="0" applyAlignment="0" applyProtection="0"/>
    <xf numFmtId="0" fontId="50"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87" fillId="0" borderId="0" applyNumberFormat="0" applyFill="0" applyBorder="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1" fillId="0" borderId="15" applyNumberFormat="0" applyFill="0" applyProtection="0">
      <alignment horizontal="center"/>
    </xf>
    <xf numFmtId="0" fontId="52" fillId="0" borderId="0" applyNumberFormat="0" applyFill="0" applyBorder="0" applyAlignment="0" applyProtection="0"/>
    <xf numFmtId="0" fontId="53" fillId="0" borderId="19" applyNumberFormat="0" applyFill="0" applyProtection="0">
      <alignment horizontal="center"/>
    </xf>
    <xf numFmtId="0" fontId="88" fillId="58"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6"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7" fillId="59" borderId="0" applyNumberFormat="0" applyBorder="0" applyAlignment="0" applyProtection="0"/>
    <xf numFmtId="0" fontId="56" fillId="3" borderId="0" applyNumberFormat="0" applyBorder="0" applyAlignment="0" applyProtection="0"/>
    <xf numFmtId="0" fontId="55" fillId="3" borderId="0" applyNumberFormat="0" applyBorder="0" applyAlignment="0" applyProtection="0"/>
    <xf numFmtId="0" fontId="57" fillId="59" borderId="0" applyNumberFormat="0" applyBorder="0" applyAlignment="0" applyProtection="0"/>
    <xf numFmtId="0" fontId="13" fillId="3" borderId="0" applyNumberFormat="0" applyBorder="0" applyAlignment="0" applyProtection="0"/>
    <xf numFmtId="0" fontId="56" fillId="5" borderId="0" applyNumberFormat="0" applyBorder="0" applyAlignment="0" applyProtection="0"/>
    <xf numFmtId="0" fontId="55" fillId="5" borderId="0" applyNumberFormat="0" applyBorder="0" applyAlignment="0" applyProtection="0"/>
    <xf numFmtId="0" fontId="56"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6" fillId="5"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7" fillId="5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6" fillId="5" borderId="0" applyNumberFormat="0" applyBorder="0" applyAlignment="0" applyProtection="0"/>
    <xf numFmtId="0" fontId="54"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30" fillId="0" borderId="0" applyNumberFormat="0" applyFont="0" applyFill="0" applyBorder="0" applyAlignment="0" applyProtection="0"/>
    <xf numFmtId="0" fontId="30" fillId="0" borderId="0">
      <alignment/>
      <protection/>
    </xf>
    <xf numFmtId="0" fontId="3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9" fontId="59" fillId="0" borderId="0" applyFont="0" applyFill="0" applyBorder="0" applyAlignment="0" applyProtection="0"/>
    <xf numFmtId="0" fontId="89" fillId="60" borderId="0" applyNumberFormat="0" applyBorder="0" applyAlignment="0" applyProtection="0"/>
    <xf numFmtId="0" fontId="6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2"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0" fillId="4"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1" fillId="43" borderId="0" applyNumberFormat="0" applyBorder="0" applyAlignment="0" applyProtection="0"/>
    <xf numFmtId="0" fontId="62" fillId="4" borderId="0" applyNumberFormat="0" applyBorder="0" applyAlignment="0" applyProtection="0"/>
    <xf numFmtId="0" fontId="61" fillId="4" borderId="0" applyNumberFormat="0" applyBorder="0" applyAlignment="0" applyProtection="0"/>
    <xf numFmtId="0" fontId="61" fillId="43" borderId="0" applyNumberFormat="0" applyBorder="0" applyAlignment="0" applyProtection="0"/>
    <xf numFmtId="0" fontId="14" fillId="4" borderId="0" applyNumberFormat="0" applyBorder="0" applyAlignment="0" applyProtection="0"/>
    <xf numFmtId="0" fontId="62" fillId="6" borderId="0" applyNumberFormat="0" applyBorder="0" applyAlignment="0" applyProtection="0"/>
    <xf numFmtId="0" fontId="61" fillId="6" borderId="0" applyNumberFormat="0" applyBorder="0" applyAlignment="0" applyProtection="0"/>
    <xf numFmtId="0" fontId="62" fillId="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2" fillId="6" borderId="0" applyNumberFormat="0" applyBorder="0" applyAlignment="0" applyProtection="0"/>
    <xf numFmtId="0" fontId="6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61" fillId="43"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6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0"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2" fillId="6" borderId="0" applyNumberFormat="0" applyBorder="0" applyAlignment="0" applyProtection="0"/>
    <xf numFmtId="0" fontId="60" fillId="4" borderId="0" applyNumberFormat="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90" fillId="0" borderId="20" applyNumberFormat="0" applyFill="0" applyAlignment="0" applyProtection="0"/>
    <xf numFmtId="0" fontId="64" fillId="0" borderId="21" applyNumberFormat="0" applyFill="0" applyAlignment="0" applyProtection="0"/>
    <xf numFmtId="0" fontId="15" fillId="0" borderId="21" applyNumberFormat="0" applyFill="0" applyAlignment="0" applyProtection="0"/>
    <xf numFmtId="0" fontId="15" fillId="0" borderId="21"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91" fillId="61" borderId="22" applyNumberFormat="0" applyAlignment="0" applyProtection="0"/>
    <xf numFmtId="0" fontId="65" fillId="50" borderId="1" applyNumberFormat="0" applyAlignment="0" applyProtection="0"/>
    <xf numFmtId="0" fontId="16" fillId="50" borderId="1" applyNumberFormat="0" applyAlignment="0" applyProtection="0"/>
    <xf numFmtId="0" fontId="16" fillId="50" borderId="1" applyNumberFormat="0" applyAlignment="0" applyProtection="0"/>
    <xf numFmtId="0" fontId="92" fillId="62" borderId="23" applyNumberFormat="0" applyAlignment="0" applyProtection="0"/>
    <xf numFmtId="0" fontId="66" fillId="51" borderId="2" applyNumberFormat="0" applyAlignment="0" applyProtection="0"/>
    <xf numFmtId="0" fontId="17" fillId="51" borderId="2" applyNumberFormat="0" applyAlignment="0" applyProtection="0"/>
    <xf numFmtId="0" fontId="17" fillId="51" borderId="2" applyNumberFormat="0" applyAlignment="0" applyProtection="0"/>
    <xf numFmtId="0" fontId="93" fillId="0" borderId="0" applyNumberFormat="0" applyFill="0" applyBorder="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3" fillId="0" borderId="19" applyNumberFormat="0" applyFill="0" applyProtection="0">
      <alignment horizontal="left"/>
    </xf>
    <xf numFmtId="0" fontId="94" fillId="0" borderId="0" applyNumberFormat="0" applyFill="0" applyBorder="0" applyAlignment="0" applyProtection="0"/>
    <xf numFmtId="0" fontId="6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5" fillId="0" borderId="24" applyNumberFormat="0" applyFill="0" applyAlignment="0" applyProtection="0"/>
    <xf numFmtId="0" fontId="69"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38" fontId="70" fillId="0" borderId="0" applyFont="0" applyFill="0" applyBorder="0" applyAlignment="0" applyProtection="0"/>
    <xf numFmtId="4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1" fillId="0" borderId="0">
      <alignment/>
      <protection/>
    </xf>
    <xf numFmtId="209" fontId="3" fillId="0" borderId="0" applyFont="0" applyFill="0" applyBorder="0" applyAlignment="0" applyProtection="0"/>
    <xf numFmtId="210" fontId="3" fillId="0" borderId="0" applyFont="0" applyFill="0" applyBorder="0" applyAlignment="0" applyProtection="0"/>
    <xf numFmtId="211" fontId="3" fillId="0" borderId="0" applyFont="0" applyFill="0" applyBorder="0" applyAlignment="0" applyProtection="0"/>
    <xf numFmtId="212" fontId="3" fillId="0" borderId="0" applyFont="0" applyFill="0" applyBorder="0" applyAlignment="0" applyProtection="0"/>
    <xf numFmtId="0" fontId="6" fillId="0" borderId="0">
      <alignment/>
      <protection/>
    </xf>
    <xf numFmtId="181" fontId="6" fillId="0" borderId="0" applyFont="0" applyFill="0" applyBorder="0" applyAlignment="0" applyProtection="0"/>
    <xf numFmtId="183" fontId="6" fillId="0" borderId="0" applyFont="0" applyFill="0" applyBorder="0" applyAlignment="0" applyProtection="0"/>
    <xf numFmtId="181" fontId="30" fillId="0" borderId="0" applyFont="0" applyFill="0" applyBorder="0" applyAlignment="0" applyProtection="0"/>
    <xf numFmtId="183" fontId="30" fillId="0" borderId="0" applyFont="0" applyFill="0" applyBorder="0" applyAlignment="0" applyProtection="0"/>
    <xf numFmtId="183" fontId="0"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1" fontId="0" fillId="0" borderId="0" applyFont="0" applyFill="0" applyBorder="0" applyAlignment="0" applyProtection="0"/>
    <xf numFmtId="181" fontId="34" fillId="0" borderId="0" applyFont="0" applyFill="0" applyBorder="0" applyAlignment="0" applyProtection="0"/>
    <xf numFmtId="0" fontId="59" fillId="0" borderId="0">
      <alignment/>
      <protection/>
    </xf>
    <xf numFmtId="0" fontId="72" fillId="63" borderId="0" applyNumberFormat="0" applyBorder="0" applyAlignment="0" applyProtection="0"/>
    <xf numFmtId="0" fontId="72" fillId="64" borderId="0" applyNumberFormat="0" applyBorder="0" applyAlignment="0" applyProtection="0"/>
    <xf numFmtId="0" fontId="72" fillId="65" borderId="0" applyNumberFormat="0" applyBorder="0" applyAlignment="0" applyProtection="0"/>
    <xf numFmtId="0" fontId="83" fillId="66" borderId="0" applyNumberFormat="0" applyBorder="0" applyAlignment="0" applyProtection="0"/>
    <xf numFmtId="0" fontId="32"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3" fillId="67" borderId="0" applyNumberFormat="0" applyBorder="0" applyAlignment="0" applyProtection="0"/>
    <xf numFmtId="0" fontId="32"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3" fillId="68" borderId="0" applyNumberFormat="0" applyBorder="0" applyAlignment="0" applyProtection="0"/>
    <xf numFmtId="0" fontId="32"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3" fillId="69" borderId="0" applyNumberFormat="0" applyBorder="0" applyAlignment="0" applyProtection="0"/>
    <xf numFmtId="0" fontId="32"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3" fillId="70" borderId="0" applyNumberFormat="0" applyBorder="0" applyAlignment="0" applyProtection="0"/>
    <xf numFmtId="0" fontId="32"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3" fillId="71" borderId="0" applyNumberFormat="0" applyBorder="0" applyAlignment="0" applyProtection="0"/>
    <xf numFmtId="0" fontId="32"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201" fontId="30" fillId="0" borderId="19" applyFill="0" applyProtection="0">
      <alignment horizontal="right"/>
    </xf>
    <xf numFmtId="0" fontId="30" fillId="0" borderId="15" applyNumberFormat="0" applyFill="0" applyProtection="0">
      <alignment horizontal="left"/>
    </xf>
    <xf numFmtId="0" fontId="96" fillId="72" borderId="0" applyNumberFormat="0" applyBorder="0" applyAlignment="0" applyProtection="0"/>
    <xf numFmtId="0" fontId="73"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97" fillId="61" borderId="25" applyNumberFormat="0" applyAlignment="0" applyProtection="0"/>
    <xf numFmtId="0" fontId="74" fillId="50" borderId="11" applyNumberFormat="0" applyAlignment="0" applyProtection="0"/>
    <xf numFmtId="0" fontId="22" fillId="50" borderId="11" applyNumberFormat="0" applyAlignment="0" applyProtection="0"/>
    <xf numFmtId="0" fontId="22" fillId="50" borderId="11" applyNumberFormat="0" applyAlignment="0" applyProtection="0"/>
    <xf numFmtId="0" fontId="98" fillId="73" borderId="22" applyNumberFormat="0" applyAlignment="0" applyProtection="0"/>
    <xf numFmtId="0" fontId="75" fillId="7" borderId="1" applyNumberFormat="0" applyAlignment="0" applyProtection="0"/>
    <xf numFmtId="0" fontId="23" fillId="7" borderId="1" applyNumberFormat="0" applyAlignment="0" applyProtection="0"/>
    <xf numFmtId="0" fontId="23" fillId="7" borderId="1" applyNumberFormat="0" applyAlignment="0" applyProtection="0"/>
    <xf numFmtId="1" fontId="30" fillId="0" borderId="19" applyFill="0" applyProtection="0">
      <alignment horizontal="center"/>
    </xf>
    <xf numFmtId="1" fontId="26" fillId="0" borderId="8">
      <alignment vertical="center"/>
      <protection locked="0"/>
    </xf>
    <xf numFmtId="0" fontId="76" fillId="0" borderId="0">
      <alignment/>
      <protection/>
    </xf>
    <xf numFmtId="213" fontId="26" fillId="0" borderId="8">
      <alignment vertical="center"/>
      <protection locked="0"/>
    </xf>
    <xf numFmtId="0" fontId="30" fillId="0" borderId="0">
      <alignment/>
      <protection/>
    </xf>
    <xf numFmtId="0" fontId="25" fillId="0" borderId="0" applyNumberFormat="0" applyFill="0" applyBorder="0" applyAlignment="0" applyProtection="0"/>
    <xf numFmtId="0" fontId="43" fillId="0" borderId="0">
      <alignment/>
      <protection/>
    </xf>
    <xf numFmtId="183" fontId="30" fillId="0" borderId="0" applyFont="0" applyFill="0" applyBorder="0" applyAlignment="0" applyProtection="0"/>
    <xf numFmtId="181" fontId="30" fillId="0" borderId="0" applyFont="0" applyFill="0" applyBorder="0" applyAlignment="0" applyProtection="0"/>
    <xf numFmtId="0" fontId="0" fillId="74" borderId="26" applyNumberFormat="0" applyFont="0" applyAlignment="0" applyProtection="0"/>
    <xf numFmtId="0" fontId="0" fillId="52" borderId="10" applyNumberFormat="0" applyFont="0" applyAlignment="0" applyProtection="0"/>
    <xf numFmtId="0" fontId="0" fillId="52" borderId="10" applyNumberFormat="0" applyFont="0" applyAlignment="0" applyProtection="0"/>
  </cellStyleXfs>
  <cellXfs count="73">
    <xf numFmtId="0" fontId="0" fillId="0" borderId="0" xfId="0" applyAlignment="1">
      <alignment/>
    </xf>
    <xf numFmtId="0" fontId="2" fillId="0" borderId="8" xfId="0" applyFont="1" applyBorder="1" applyAlignment="1">
      <alignment horizontal="center"/>
    </xf>
    <xf numFmtId="0" fontId="2" fillId="0" borderId="0" xfId="0" applyFont="1" applyAlignment="1">
      <alignment/>
    </xf>
    <xf numFmtId="0" fontId="4" fillId="0" borderId="8" xfId="0" applyFont="1" applyBorder="1" applyAlignment="1">
      <alignment horizontal="center"/>
    </xf>
    <xf numFmtId="0" fontId="4" fillId="0" borderId="0" xfId="0" applyFont="1" applyAlignment="1">
      <alignment/>
    </xf>
    <xf numFmtId="0" fontId="2" fillId="0" borderId="8" xfId="0" applyFont="1" applyBorder="1" applyAlignment="1">
      <alignment horizontal="center" vertical="center"/>
    </xf>
    <xf numFmtId="0" fontId="5" fillId="0" borderId="0" xfId="0" applyFont="1" applyAlignment="1">
      <alignment horizontal="left" vertical="center" wrapText="1"/>
    </xf>
    <xf numFmtId="0" fontId="2" fillId="0" borderId="0" xfId="0" applyFont="1" applyBorder="1" applyAlignment="1">
      <alignment horizontal="center"/>
    </xf>
    <xf numFmtId="0" fontId="0" fillId="0" borderId="0" xfId="0" applyAlignment="1">
      <alignment vertical="center"/>
    </xf>
    <xf numFmtId="0" fontId="4" fillId="0" borderId="0" xfId="0" applyFont="1" applyBorder="1" applyAlignment="1">
      <alignment horizontal="left" wrapText="1"/>
    </xf>
    <xf numFmtId="0" fontId="5" fillId="0" borderId="0" xfId="0" applyFont="1" applyAlignment="1">
      <alignment horizontal="left" wrapText="1"/>
    </xf>
    <xf numFmtId="0" fontId="4" fillId="0" borderId="0" xfId="0" applyFont="1" applyAlignment="1">
      <alignment horizontal="left"/>
    </xf>
    <xf numFmtId="0" fontId="5" fillId="0" borderId="0" xfId="0" applyFont="1" applyAlignment="1">
      <alignment horizontal="left"/>
    </xf>
    <xf numFmtId="0" fontId="1" fillId="0" borderId="8" xfId="0" applyFont="1" applyBorder="1" applyAlignment="1">
      <alignment horizontal="center" wrapText="1"/>
    </xf>
    <xf numFmtId="0" fontId="2" fillId="0" borderId="8" xfId="0" applyFont="1" applyBorder="1" applyAlignment="1">
      <alignment horizontal="center" vertical="center" wrapText="1"/>
    </xf>
    <xf numFmtId="0" fontId="2" fillId="0" borderId="27" xfId="0" applyFont="1" applyBorder="1" applyAlignment="1">
      <alignment horizontal="center" wrapText="1"/>
    </xf>
    <xf numFmtId="0" fontId="2" fillId="0" borderId="8" xfId="0" applyFont="1" applyBorder="1" applyAlignment="1">
      <alignment horizontal="center" wrapText="1"/>
    </xf>
    <xf numFmtId="0" fontId="2" fillId="0" borderId="28" xfId="0" applyFont="1" applyBorder="1" applyAlignment="1">
      <alignment horizontal="center"/>
    </xf>
    <xf numFmtId="0" fontId="0" fillId="0" borderId="0" xfId="0" applyAlignment="1">
      <alignment/>
    </xf>
    <xf numFmtId="0" fontId="2" fillId="0" borderId="0" xfId="0" applyFont="1" applyBorder="1" applyAlignment="1">
      <alignment/>
    </xf>
    <xf numFmtId="0" fontId="1" fillId="0" borderId="0" xfId="0" applyFont="1" applyAlignment="1">
      <alignment vertical="center" wrapText="1"/>
    </xf>
    <xf numFmtId="0" fontId="1" fillId="0" borderId="0" xfId="0" applyFont="1" applyAlignment="1">
      <alignment vertical="center"/>
    </xf>
    <xf numFmtId="0" fontId="27" fillId="0" borderId="0" xfId="0" applyFont="1" applyAlignment="1">
      <alignment horizontal="left" vertical="center" wrapText="1"/>
    </xf>
    <xf numFmtId="0" fontId="0" fillId="0" borderId="29" xfId="0" applyBorder="1" applyAlignment="1">
      <alignment horizontal="center" vertical="center"/>
    </xf>
    <xf numFmtId="0" fontId="6" fillId="0" borderId="0" xfId="0" applyFont="1" applyAlignment="1">
      <alignment horizontal="left" vertical="center"/>
    </xf>
    <xf numFmtId="0" fontId="1" fillId="0" borderId="27" xfId="0" applyFont="1" applyBorder="1" applyAlignment="1">
      <alignment horizontal="center" wrapText="1"/>
    </xf>
    <xf numFmtId="0" fontId="0" fillId="0" borderId="0" xfId="0" applyAlignment="1">
      <alignment horizontal="center" vertical="center"/>
    </xf>
    <xf numFmtId="0" fontId="2" fillId="4" borderId="0" xfId="253" applyFont="1" applyFill="1">
      <alignment/>
      <protection/>
    </xf>
    <xf numFmtId="0" fontId="30" fillId="0" borderId="0" xfId="253">
      <alignment/>
      <protection/>
    </xf>
    <xf numFmtId="0" fontId="30" fillId="4" borderId="0" xfId="253" applyFill="1">
      <alignment/>
      <protection/>
    </xf>
    <xf numFmtId="0" fontId="30" fillId="55" borderId="30" xfId="253" applyFill="1" applyBorder="1">
      <alignment/>
      <protection/>
    </xf>
    <xf numFmtId="0" fontId="77" fillId="75" borderId="31" xfId="253" applyFont="1" applyFill="1" applyBorder="1" applyAlignment="1">
      <alignment horizontal="center"/>
      <protection/>
    </xf>
    <xf numFmtId="0" fontId="78" fillId="76" borderId="32" xfId="253" applyFont="1" applyFill="1" applyBorder="1" applyAlignment="1">
      <alignment horizontal="center"/>
      <protection/>
    </xf>
    <xf numFmtId="0" fontId="77" fillId="75" borderId="32" xfId="253" applyFont="1" applyFill="1" applyBorder="1" applyAlignment="1">
      <alignment horizontal="center"/>
      <protection/>
    </xf>
    <xf numFmtId="0" fontId="77" fillId="75" borderId="33" xfId="253" applyFont="1" applyFill="1" applyBorder="1" applyAlignment="1">
      <alignment horizontal="center"/>
      <protection/>
    </xf>
    <xf numFmtId="0" fontId="30" fillId="55" borderId="34" xfId="253" applyFill="1" applyBorder="1">
      <alignment/>
      <protection/>
    </xf>
    <xf numFmtId="0" fontId="30" fillId="55" borderId="35" xfId="253" applyFill="1" applyBorder="1">
      <alignment/>
      <protection/>
    </xf>
    <xf numFmtId="0" fontId="2" fillId="0" borderId="27" xfId="0" applyFont="1" applyBorder="1" applyAlignment="1">
      <alignment horizontal="center" vertical="center"/>
    </xf>
    <xf numFmtId="49" fontId="81" fillId="0" borderId="0" xfId="0" applyNumberFormat="1" applyFont="1" applyBorder="1" applyAlignment="1">
      <alignment horizontal="center" vertical="center"/>
    </xf>
    <xf numFmtId="0" fontId="79" fillId="0" borderId="0" xfId="0" applyFont="1" applyBorder="1" applyAlignment="1">
      <alignment horizontal="right" vertical="center"/>
    </xf>
    <xf numFmtId="0" fontId="2" fillId="0" borderId="0" xfId="0" applyFont="1" applyBorder="1" applyAlignment="1">
      <alignment horizontal="center" vertical="center"/>
    </xf>
    <xf numFmtId="0" fontId="0" fillId="0" borderId="0" xfId="0" applyBorder="1" applyAlignment="1">
      <alignment/>
    </xf>
    <xf numFmtId="0" fontId="2" fillId="0" borderId="8" xfId="0" applyFont="1" applyBorder="1" applyAlignment="1">
      <alignment horizontal="center" vertical="center"/>
    </xf>
    <xf numFmtId="0" fontId="2" fillId="0" borderId="34" xfId="0" applyFont="1" applyBorder="1" applyAlignment="1">
      <alignment horizontal="center" vertical="center"/>
    </xf>
    <xf numFmtId="0" fontId="2" fillId="0" borderId="8" xfId="0" applyFont="1" applyBorder="1" applyAlignment="1">
      <alignment horizontal="center" vertical="center" wrapText="1"/>
    </xf>
    <xf numFmtId="0" fontId="1" fillId="0" borderId="8" xfId="0" applyFont="1" applyBorder="1" applyAlignment="1">
      <alignment horizontal="center"/>
    </xf>
    <xf numFmtId="0" fontId="6" fillId="0" borderId="0" xfId="0" applyFont="1" applyAlignment="1">
      <alignment horizontal="left" vertical="center"/>
    </xf>
    <xf numFmtId="0" fontId="2" fillId="0" borderId="0" xfId="0" applyFont="1" applyAlignment="1">
      <alignment vertical="center" wrapText="1"/>
    </xf>
    <xf numFmtId="0" fontId="6" fillId="0" borderId="0" xfId="0" applyFont="1" applyAlignment="1">
      <alignment horizontal="left" vertical="center" wrapText="1"/>
    </xf>
    <xf numFmtId="0" fontId="2" fillId="0" borderId="0" xfId="0" applyFont="1" applyAlignment="1">
      <alignment wrapText="1"/>
    </xf>
    <xf numFmtId="0" fontId="2" fillId="0" borderId="0" xfId="0" applyFont="1" applyBorder="1" applyAlignment="1">
      <alignment horizontal="left" vertical="center" wrapText="1"/>
    </xf>
    <xf numFmtId="0" fontId="2" fillId="0" borderId="0" xfId="0" applyFont="1" applyAlignment="1">
      <alignment/>
    </xf>
    <xf numFmtId="0" fontId="0" fillId="0" borderId="0" xfId="0" applyAlignment="1">
      <alignment horizontal="center" vertical="center"/>
    </xf>
    <xf numFmtId="0" fontId="0" fillId="0" borderId="29" xfId="0" applyBorder="1" applyAlignment="1">
      <alignment horizontal="center" vertical="center"/>
    </xf>
    <xf numFmtId="0" fontId="2" fillId="0" borderId="13" xfId="0" applyFont="1" applyBorder="1" applyAlignment="1">
      <alignment horizontal="center" vertical="center"/>
    </xf>
    <xf numFmtId="0" fontId="0" fillId="0" borderId="13" xfId="0" applyBorder="1" applyAlignment="1">
      <alignment/>
    </xf>
    <xf numFmtId="0" fontId="0" fillId="0" borderId="15" xfId="0" applyBorder="1" applyAlignment="1">
      <alignment/>
    </xf>
    <xf numFmtId="0" fontId="2" fillId="0" borderId="0" xfId="0" applyFont="1" applyAlignment="1">
      <alignment horizontal="left" vertical="center"/>
    </xf>
    <xf numFmtId="0" fontId="4" fillId="0" borderId="0" xfId="0" applyFont="1" applyAlignment="1">
      <alignment horizontal="left"/>
    </xf>
    <xf numFmtId="0" fontId="0" fillId="0" borderId="13" xfId="0" applyBorder="1" applyAlignment="1">
      <alignment horizontal="center" vertical="center"/>
    </xf>
    <xf numFmtId="0" fontId="0" fillId="0" borderId="15" xfId="0" applyBorder="1" applyAlignment="1">
      <alignment horizontal="center" vertical="center"/>
    </xf>
    <xf numFmtId="0" fontId="5" fillId="0" borderId="0" xfId="0" applyFont="1" applyAlignment="1">
      <alignment horizontal="left"/>
    </xf>
    <xf numFmtId="0" fontId="26" fillId="0" borderId="36" xfId="0" applyFont="1" applyBorder="1" applyAlignment="1">
      <alignment vertical="top" wrapText="1"/>
    </xf>
    <xf numFmtId="0" fontId="0" fillId="0" borderId="36" xfId="0" applyBorder="1" applyAlignment="1">
      <alignment/>
    </xf>
    <xf numFmtId="0" fontId="5" fillId="0" borderId="0" xfId="0" applyFont="1" applyAlignment="1">
      <alignment horizontal="left" vertical="center" wrapText="1"/>
    </xf>
    <xf numFmtId="0" fontId="4" fillId="0" borderId="0" xfId="0" applyFont="1" applyBorder="1" applyAlignment="1">
      <alignment horizontal="left" wrapText="1"/>
    </xf>
    <xf numFmtId="0" fontId="0" fillId="0" borderId="0" xfId="0" applyAlignment="1">
      <alignment/>
    </xf>
    <xf numFmtId="0" fontId="5" fillId="0" borderId="0" xfId="0" applyFont="1" applyAlignment="1">
      <alignment horizontal="left" wrapText="1"/>
    </xf>
    <xf numFmtId="49" fontId="80" fillId="0" borderId="0" xfId="0" applyNumberFormat="1" applyFont="1" applyBorder="1" applyAlignment="1">
      <alignment horizontal="center" vertical="center"/>
    </xf>
    <xf numFmtId="49" fontId="81" fillId="0" borderId="0" xfId="0" applyNumberFormat="1" applyFont="1" applyBorder="1" applyAlignment="1">
      <alignment horizontal="center" vertical="center"/>
    </xf>
    <xf numFmtId="0" fontId="2" fillId="0" borderId="15" xfId="0" applyFont="1" applyBorder="1" applyAlignment="1">
      <alignment horizontal="center" vertical="center"/>
    </xf>
    <xf numFmtId="0" fontId="26" fillId="0" borderId="29" xfId="0" applyFont="1" applyBorder="1" applyAlignment="1">
      <alignment horizontal="right" vertical="center"/>
    </xf>
    <xf numFmtId="0" fontId="79" fillId="0" borderId="29" xfId="0" applyFont="1" applyBorder="1" applyAlignment="1">
      <alignment horizontal="right" vertical="center"/>
    </xf>
  </cellXfs>
  <cellStyles count="83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20100326高清市院遂宁检察院1080P配置清单26日改" xfId="15"/>
    <cellStyle name="_Book1" xfId="16"/>
    <cellStyle name="_Book1_1" xfId="17"/>
    <cellStyle name="_Book1_2" xfId="18"/>
    <cellStyle name="_ET_STYLE_NoName_00_" xfId="19"/>
    <cellStyle name="_ET_STYLE_NoName_00__Book1" xfId="20"/>
    <cellStyle name="_ET_STYLE_NoName_00__Book1_1" xfId="21"/>
    <cellStyle name="_ET_STYLE_NoName_00__Sheet3" xfId="22"/>
    <cellStyle name="_弱电系统设备配置报价清单" xfId="23"/>
    <cellStyle name="0,0&#13;&#10;NA&#13;&#10;" xfId="24"/>
    <cellStyle name="20% - Accent1" xfId="25"/>
    <cellStyle name="20% - Accent1 2" xfId="26"/>
    <cellStyle name="20% - Accent1_Book1" xfId="27"/>
    <cellStyle name="20% - Accent2" xfId="28"/>
    <cellStyle name="20% - Accent2 2" xfId="29"/>
    <cellStyle name="20% - Accent2_Book1" xfId="30"/>
    <cellStyle name="20% - Accent3" xfId="31"/>
    <cellStyle name="20% - Accent3 2" xfId="32"/>
    <cellStyle name="20% - Accent3_Book1" xfId="33"/>
    <cellStyle name="20% - Accent4" xfId="34"/>
    <cellStyle name="20% - Accent4 2" xfId="35"/>
    <cellStyle name="20% - Accent4_Book1" xfId="36"/>
    <cellStyle name="20% - Accent5" xfId="37"/>
    <cellStyle name="20% - Accent5 2" xfId="38"/>
    <cellStyle name="20% - Accent5_Book1" xfId="39"/>
    <cellStyle name="20% - Accent6" xfId="40"/>
    <cellStyle name="20% - Accent6 2" xfId="41"/>
    <cellStyle name="20% - Accent6_Book1" xfId="42"/>
    <cellStyle name="20% - 强调文字颜色 1" xfId="43"/>
    <cellStyle name="20% - 强调文字颜色 1 2" xfId="44"/>
    <cellStyle name="20% - 强调文字颜色 1 3" xfId="45"/>
    <cellStyle name="20% - 强调文字颜色 1 4" xfId="46"/>
    <cellStyle name="20% - 强调文字颜色 2" xfId="47"/>
    <cellStyle name="20% - 强调文字颜色 2 2" xfId="48"/>
    <cellStyle name="20% - 强调文字颜色 2 3" xfId="49"/>
    <cellStyle name="20% - 强调文字颜色 2 4" xfId="50"/>
    <cellStyle name="20% - 强调文字颜色 3" xfId="51"/>
    <cellStyle name="20% - 强调文字颜色 3 2" xfId="52"/>
    <cellStyle name="20% - 强调文字颜色 3 3" xfId="53"/>
    <cellStyle name="20% - 强调文字颜色 3 4" xfId="54"/>
    <cellStyle name="20% - 强调文字颜色 4" xfId="55"/>
    <cellStyle name="20% - 强调文字颜色 4 2" xfId="56"/>
    <cellStyle name="20% - 强调文字颜色 4 3" xfId="57"/>
    <cellStyle name="20% - 强调文字颜色 4 4" xfId="58"/>
    <cellStyle name="20% - 强调文字颜色 5" xfId="59"/>
    <cellStyle name="20% - 强调文字颜色 5 2" xfId="60"/>
    <cellStyle name="20% - 强调文字颜色 5 3" xfId="61"/>
    <cellStyle name="20% - 强调文字颜色 5 4" xfId="62"/>
    <cellStyle name="20% - 强调文字颜色 6" xfId="63"/>
    <cellStyle name="20% - 强调文字颜色 6 2" xfId="64"/>
    <cellStyle name="20% - 强调文字颜色 6 3" xfId="65"/>
    <cellStyle name="20% - 强调文字颜色 6 4" xfId="66"/>
    <cellStyle name="40% - Accent1" xfId="67"/>
    <cellStyle name="40% - Accent1 2" xfId="68"/>
    <cellStyle name="40% - Accent1_Book1" xfId="69"/>
    <cellStyle name="40% - Accent2" xfId="70"/>
    <cellStyle name="40% - Accent2 2" xfId="71"/>
    <cellStyle name="40% - Accent2_Book1" xfId="72"/>
    <cellStyle name="40% - Accent3" xfId="73"/>
    <cellStyle name="40% - Accent3 2" xfId="74"/>
    <cellStyle name="40% - Accent3_Book1" xfId="75"/>
    <cellStyle name="40% - Accent4" xfId="76"/>
    <cellStyle name="40% - Accent4 2" xfId="77"/>
    <cellStyle name="40% - Accent4_Book1" xfId="78"/>
    <cellStyle name="40% - Accent5" xfId="79"/>
    <cellStyle name="40% - Accent5 2" xfId="80"/>
    <cellStyle name="40% - Accent5_Book1" xfId="81"/>
    <cellStyle name="40% - Accent6" xfId="82"/>
    <cellStyle name="40% - Accent6 2" xfId="83"/>
    <cellStyle name="40% - Accent6_Book1" xfId="84"/>
    <cellStyle name="40% - 强调文字颜色 1" xfId="85"/>
    <cellStyle name="40% - 强调文字颜色 1 2" xfId="86"/>
    <cellStyle name="40% - 强调文字颜色 1 3" xfId="87"/>
    <cellStyle name="40% - 强调文字颜色 1 4" xfId="88"/>
    <cellStyle name="40% - 强调文字颜色 2" xfId="89"/>
    <cellStyle name="40% - 强调文字颜色 2 2" xfId="90"/>
    <cellStyle name="40% - 强调文字颜色 2 3" xfId="91"/>
    <cellStyle name="40% - 强调文字颜色 2 4" xfId="92"/>
    <cellStyle name="40% - 强调文字颜色 3" xfId="93"/>
    <cellStyle name="40% - 强调文字颜色 3 2" xfId="94"/>
    <cellStyle name="40% - 强调文字颜色 3 3" xfId="95"/>
    <cellStyle name="40% - 强调文字颜色 3 4" xfId="96"/>
    <cellStyle name="40% - 强调文字颜色 4" xfId="97"/>
    <cellStyle name="40% - 强调文字颜色 4 2" xfId="98"/>
    <cellStyle name="40% - 强调文字颜色 4 3" xfId="99"/>
    <cellStyle name="40% - 强调文字颜色 4 4" xfId="100"/>
    <cellStyle name="40% - 强调文字颜色 5" xfId="101"/>
    <cellStyle name="40% - 强调文字颜色 5 2" xfId="102"/>
    <cellStyle name="40% - 强调文字颜色 5 3" xfId="103"/>
    <cellStyle name="40% - 强调文字颜色 5 4" xfId="104"/>
    <cellStyle name="40% - 强调文字颜色 6" xfId="105"/>
    <cellStyle name="40% - 强调文字颜色 6 2" xfId="106"/>
    <cellStyle name="40% - 强调文字颜色 6 3" xfId="107"/>
    <cellStyle name="40% - 强调文字颜色 6 4" xfId="108"/>
    <cellStyle name="60% - Accent1" xfId="109"/>
    <cellStyle name="60% - Accent1 2" xfId="110"/>
    <cellStyle name="60% - Accent1_Book1" xfId="111"/>
    <cellStyle name="60% - Accent2" xfId="112"/>
    <cellStyle name="60% - Accent2 2" xfId="113"/>
    <cellStyle name="60% - Accent2_Book1" xfId="114"/>
    <cellStyle name="60% - Accent3" xfId="115"/>
    <cellStyle name="60% - Accent3 2" xfId="116"/>
    <cellStyle name="60% - Accent3_Book1" xfId="117"/>
    <cellStyle name="60% - Accent4" xfId="118"/>
    <cellStyle name="60% - Accent4 2" xfId="119"/>
    <cellStyle name="60% - Accent4_Book1" xfId="120"/>
    <cellStyle name="60% - Accent5" xfId="121"/>
    <cellStyle name="60% - Accent5 2" xfId="122"/>
    <cellStyle name="60% - Accent5_Book1" xfId="123"/>
    <cellStyle name="60% - Accent6" xfId="124"/>
    <cellStyle name="60% - Accent6 2" xfId="125"/>
    <cellStyle name="60% - Accent6_Book1" xfId="126"/>
    <cellStyle name="60% - 强调文字颜色 1" xfId="127"/>
    <cellStyle name="60% - 强调文字颜色 1 2" xfId="128"/>
    <cellStyle name="60% - 强调文字颜色 1 3" xfId="129"/>
    <cellStyle name="60% - 强调文字颜色 1 4" xfId="130"/>
    <cellStyle name="60% - 强调文字颜色 2" xfId="131"/>
    <cellStyle name="60% - 强调文字颜色 2 2" xfId="132"/>
    <cellStyle name="60% - 强调文字颜色 2 3" xfId="133"/>
    <cellStyle name="60% - 强调文字颜色 2 4" xfId="134"/>
    <cellStyle name="60% - 强调文字颜色 3" xfId="135"/>
    <cellStyle name="60% - 强调文字颜色 3 2" xfId="136"/>
    <cellStyle name="60% - 强调文字颜色 3 3" xfId="137"/>
    <cellStyle name="60% - 强调文字颜色 3 4" xfId="138"/>
    <cellStyle name="60% - 强调文字颜色 4" xfId="139"/>
    <cellStyle name="60% - 强调文字颜色 4 2" xfId="140"/>
    <cellStyle name="60% - 强调文字颜色 4 3" xfId="141"/>
    <cellStyle name="60% - 强调文字颜色 4 4" xfId="142"/>
    <cellStyle name="60% - 强调文字颜色 5" xfId="143"/>
    <cellStyle name="60% - 强调文字颜色 5 2" xfId="144"/>
    <cellStyle name="60% - 强调文字颜色 5 3" xfId="145"/>
    <cellStyle name="60% - 强调文字颜色 5 4" xfId="146"/>
    <cellStyle name="60% - 强调文字颜色 6" xfId="147"/>
    <cellStyle name="60% - 强调文字颜色 6 2" xfId="148"/>
    <cellStyle name="60% - 强调文字颜色 6 3" xfId="149"/>
    <cellStyle name="60% - 强调文字颜色 6 4" xfId="150"/>
    <cellStyle name="6mal" xfId="151"/>
    <cellStyle name="Accent1" xfId="152"/>
    <cellStyle name="Accent1 - 20%" xfId="153"/>
    <cellStyle name="Accent1 - 40%" xfId="154"/>
    <cellStyle name="Accent1 - 60%" xfId="155"/>
    <cellStyle name="Accent1_公安安全支出补充表5.14" xfId="156"/>
    <cellStyle name="Accent2" xfId="157"/>
    <cellStyle name="Accent2 - 20%" xfId="158"/>
    <cellStyle name="Accent2 - 40%" xfId="159"/>
    <cellStyle name="Accent2 - 60%" xfId="160"/>
    <cellStyle name="Accent2_公安安全支出补充表5.14" xfId="161"/>
    <cellStyle name="Accent3" xfId="162"/>
    <cellStyle name="Accent3 - 20%" xfId="163"/>
    <cellStyle name="Accent3 - 40%" xfId="164"/>
    <cellStyle name="Accent3 - 60%" xfId="165"/>
    <cellStyle name="Accent3_公安安全支出补充表5.14" xfId="166"/>
    <cellStyle name="Accent4" xfId="167"/>
    <cellStyle name="Accent4 - 20%" xfId="168"/>
    <cellStyle name="Accent4 - 40%" xfId="169"/>
    <cellStyle name="Accent4 - 60%" xfId="170"/>
    <cellStyle name="Accent4_公安安全支出补充表5.14" xfId="171"/>
    <cellStyle name="Accent5" xfId="172"/>
    <cellStyle name="Accent5 - 20%" xfId="173"/>
    <cellStyle name="Accent5 - 40%" xfId="174"/>
    <cellStyle name="Accent5 - 60%" xfId="175"/>
    <cellStyle name="Accent5_公安安全支出补充表5.14" xfId="176"/>
    <cellStyle name="Accent6" xfId="177"/>
    <cellStyle name="Accent6 - 20%" xfId="178"/>
    <cellStyle name="Accent6 - 40%" xfId="179"/>
    <cellStyle name="Accent6 - 60%" xfId="180"/>
    <cellStyle name="Accent6_公安安全支出补充表5.14" xfId="181"/>
    <cellStyle name="args.style" xfId="182"/>
    <cellStyle name="Bad" xfId="183"/>
    <cellStyle name="Bad 2" xfId="184"/>
    <cellStyle name="Bad_Book1" xfId="185"/>
    <cellStyle name="Calc Currency (0)" xfId="186"/>
    <cellStyle name="Calculation" xfId="187"/>
    <cellStyle name="Calculation 2" xfId="188"/>
    <cellStyle name="Calculation_Book1" xfId="189"/>
    <cellStyle name="Check Cell" xfId="190"/>
    <cellStyle name="Check Cell 2" xfId="191"/>
    <cellStyle name="Check Cell_Book1" xfId="192"/>
    <cellStyle name="Comma [0]" xfId="193"/>
    <cellStyle name="comma zerodec" xfId="194"/>
    <cellStyle name="Comma_!!!GO" xfId="195"/>
    <cellStyle name="Currency [0]" xfId="196"/>
    <cellStyle name="Currency_!!!GO" xfId="197"/>
    <cellStyle name="Currency1" xfId="198"/>
    <cellStyle name="Date" xfId="199"/>
    <cellStyle name="Dollar (zero dec)" xfId="200"/>
    <cellStyle name="Explanatory Text" xfId="201"/>
    <cellStyle name="Explanatory Text 2" xfId="202"/>
    <cellStyle name="Explanatory Text_Book1" xfId="203"/>
    <cellStyle name="Fixed" xfId="204"/>
    <cellStyle name="Good" xfId="205"/>
    <cellStyle name="Good 2" xfId="206"/>
    <cellStyle name="Good_Book1" xfId="207"/>
    <cellStyle name="Grey" xfId="208"/>
    <cellStyle name="Header1" xfId="209"/>
    <cellStyle name="Header2" xfId="210"/>
    <cellStyle name="Heading 1" xfId="211"/>
    <cellStyle name="Heading 1 2" xfId="212"/>
    <cellStyle name="Heading 1_Book1" xfId="213"/>
    <cellStyle name="Heading 2" xfId="214"/>
    <cellStyle name="Heading 2 2" xfId="215"/>
    <cellStyle name="Heading 2_Book1" xfId="216"/>
    <cellStyle name="Heading 3" xfId="217"/>
    <cellStyle name="Heading 3 2" xfId="218"/>
    <cellStyle name="Heading 3_Book1" xfId="219"/>
    <cellStyle name="Heading 4" xfId="220"/>
    <cellStyle name="Heading 4 2" xfId="221"/>
    <cellStyle name="Heading 4_Book1" xfId="222"/>
    <cellStyle name="HEADING1" xfId="223"/>
    <cellStyle name="HEADING2" xfId="224"/>
    <cellStyle name="Input" xfId="225"/>
    <cellStyle name="Input [yellow]" xfId="226"/>
    <cellStyle name="Input 2" xfId="227"/>
    <cellStyle name="Input 3" xfId="228"/>
    <cellStyle name="Input 4" xfId="229"/>
    <cellStyle name="Input 5" xfId="230"/>
    <cellStyle name="Input Cells" xfId="231"/>
    <cellStyle name="Input_Book1" xfId="232"/>
    <cellStyle name="Linked Cell" xfId="233"/>
    <cellStyle name="Linked Cell 2" xfId="234"/>
    <cellStyle name="Linked Cell_Book1" xfId="235"/>
    <cellStyle name="Linked Cells" xfId="236"/>
    <cellStyle name="Millares [0]_96 Risk" xfId="237"/>
    <cellStyle name="Millares_96 Risk" xfId="238"/>
    <cellStyle name="Milliers [0]_!!!GO" xfId="239"/>
    <cellStyle name="Milliers_!!!GO" xfId="240"/>
    <cellStyle name="Moneda [0]_96 Risk" xfId="241"/>
    <cellStyle name="Moneda_96 Risk" xfId="242"/>
    <cellStyle name="Mon閠aire [0]_!!!GO" xfId="243"/>
    <cellStyle name="Mon閠aire_!!!GO" xfId="244"/>
    <cellStyle name="Neutral" xfId="245"/>
    <cellStyle name="Neutral 2" xfId="246"/>
    <cellStyle name="Neutral_Book1" xfId="247"/>
    <cellStyle name="New Times Roman" xfId="248"/>
    <cellStyle name="no dec" xfId="249"/>
    <cellStyle name="Norma,_laroux_4_营业在建 (2)_E21" xfId="250"/>
    <cellStyle name="Normal - Style1" xfId="251"/>
    <cellStyle name="Normal_!!!GO" xfId="252"/>
    <cellStyle name="Normal_Book1" xfId="253"/>
    <cellStyle name="Note" xfId="254"/>
    <cellStyle name="Note 2" xfId="255"/>
    <cellStyle name="Output" xfId="256"/>
    <cellStyle name="Output 2" xfId="257"/>
    <cellStyle name="Output_Book1" xfId="258"/>
    <cellStyle name="per.style" xfId="259"/>
    <cellStyle name="Percent [2]" xfId="260"/>
    <cellStyle name="Percent_!!!GO" xfId="261"/>
    <cellStyle name="Pourcentage_pldt" xfId="262"/>
    <cellStyle name="PSChar" xfId="263"/>
    <cellStyle name="PSDate" xfId="264"/>
    <cellStyle name="PSDec" xfId="265"/>
    <cellStyle name="PSHeading" xfId="266"/>
    <cellStyle name="PSInt" xfId="267"/>
    <cellStyle name="PSSpacer" xfId="268"/>
    <cellStyle name="RowLevel_0" xfId="269"/>
    <cellStyle name="sstot" xfId="270"/>
    <cellStyle name="Standard_AREAS" xfId="271"/>
    <cellStyle name="t" xfId="272"/>
    <cellStyle name="t_HVAC Equipment (3)" xfId="273"/>
    <cellStyle name="Title" xfId="274"/>
    <cellStyle name="Title 2" xfId="275"/>
    <cellStyle name="Title_Book1" xfId="276"/>
    <cellStyle name="Total" xfId="277"/>
    <cellStyle name="Warning Text" xfId="278"/>
    <cellStyle name="Warning Text 2" xfId="279"/>
    <cellStyle name="Warning Text_Book1" xfId="280"/>
    <cellStyle name="Percent" xfId="281"/>
    <cellStyle name="百分比 2" xfId="282"/>
    <cellStyle name="百分比 2 2" xfId="283"/>
    <cellStyle name="百分比 3" xfId="284"/>
    <cellStyle name="百分比 3 2" xfId="285"/>
    <cellStyle name="百分比 4" xfId="286"/>
    <cellStyle name="捠壿 [0.00]_Region Orders (2)" xfId="287"/>
    <cellStyle name="捠壿_Region Orders (2)" xfId="288"/>
    <cellStyle name="编号" xfId="289"/>
    <cellStyle name="标题" xfId="290"/>
    <cellStyle name="标题 1" xfId="291"/>
    <cellStyle name="标题 1 2" xfId="292"/>
    <cellStyle name="标题 1 3" xfId="293"/>
    <cellStyle name="标题 1 4" xfId="294"/>
    <cellStyle name="标题 2" xfId="295"/>
    <cellStyle name="标题 2 2" xfId="296"/>
    <cellStyle name="标题 2 3" xfId="297"/>
    <cellStyle name="标题 2 4" xfId="298"/>
    <cellStyle name="标题 3" xfId="299"/>
    <cellStyle name="标题 3 2" xfId="300"/>
    <cellStyle name="标题 3 3" xfId="301"/>
    <cellStyle name="标题 3 4" xfId="302"/>
    <cellStyle name="标题 4" xfId="303"/>
    <cellStyle name="标题 4 2" xfId="304"/>
    <cellStyle name="标题 4 3" xfId="305"/>
    <cellStyle name="标题 4 4" xfId="306"/>
    <cellStyle name="标题 5" xfId="307"/>
    <cellStyle name="标题 5 2" xfId="308"/>
    <cellStyle name="标题 5_Book1" xfId="309"/>
    <cellStyle name="标题 6" xfId="310"/>
    <cellStyle name="标题 7" xfId="311"/>
    <cellStyle name="标题1" xfId="312"/>
    <cellStyle name="表标题" xfId="313"/>
    <cellStyle name="部门" xfId="314"/>
    <cellStyle name="差" xfId="315"/>
    <cellStyle name="差 2" xfId="316"/>
    <cellStyle name="差 3" xfId="317"/>
    <cellStyle name="差 4" xfId="318"/>
    <cellStyle name="差_~4190974" xfId="319"/>
    <cellStyle name="差_~4190974 2" xfId="320"/>
    <cellStyle name="差_~4190974_Book1" xfId="321"/>
    <cellStyle name="差_~5676413" xfId="322"/>
    <cellStyle name="差_~5676413 2" xfId="323"/>
    <cellStyle name="差_~5676413_Book1" xfId="324"/>
    <cellStyle name="差_00省级(打印)" xfId="325"/>
    <cellStyle name="差_00省级(定稿)" xfId="326"/>
    <cellStyle name="差_03昭通" xfId="327"/>
    <cellStyle name="差_0502通海县" xfId="328"/>
    <cellStyle name="差_05玉溪" xfId="329"/>
    <cellStyle name="差_0605石屏县" xfId="330"/>
    <cellStyle name="差_0605石屏县 2" xfId="331"/>
    <cellStyle name="差_0605石屏县_Book1" xfId="332"/>
    <cellStyle name="差_1003牟定县" xfId="333"/>
    <cellStyle name="差_1003牟定县 2" xfId="334"/>
    <cellStyle name="差_1003牟定县_Book1" xfId="335"/>
    <cellStyle name="差_1110洱源县" xfId="336"/>
    <cellStyle name="差_1110洱源县 2" xfId="337"/>
    <cellStyle name="差_1110洱源县_Book1" xfId="338"/>
    <cellStyle name="差_11大理" xfId="339"/>
    <cellStyle name="差_11大理 2" xfId="340"/>
    <cellStyle name="差_11大理_Book1" xfId="341"/>
    <cellStyle name="差_2、土地面积、人口、粮食产量基本情况" xfId="342"/>
    <cellStyle name="差_2、土地面积、人口、粮食产量基本情况 2" xfId="343"/>
    <cellStyle name="差_2、土地面积、人口、粮食产量基本情况_Book1" xfId="344"/>
    <cellStyle name="差_2006年分析表" xfId="345"/>
    <cellStyle name="差_2006年基础数据" xfId="346"/>
    <cellStyle name="差_2006年全省财力计算表（中央、决算）" xfId="347"/>
    <cellStyle name="差_2006年水利统计指标统计表" xfId="348"/>
    <cellStyle name="差_2006年水利统计指标统计表 2" xfId="349"/>
    <cellStyle name="差_2006年水利统计指标统计表_Book1" xfId="350"/>
    <cellStyle name="差_2006年在职人员情况" xfId="351"/>
    <cellStyle name="差_2006年在职人员情况 2" xfId="352"/>
    <cellStyle name="差_2006年在职人员情况_Book1" xfId="353"/>
    <cellStyle name="差_2007年检察院案件数" xfId="354"/>
    <cellStyle name="差_2007年检察院案件数 2" xfId="355"/>
    <cellStyle name="差_2007年检察院案件数_Book1" xfId="356"/>
    <cellStyle name="差_2007年可用财力" xfId="357"/>
    <cellStyle name="差_2007年人员分部门统计表" xfId="358"/>
    <cellStyle name="差_2007年人员分部门统计表 2" xfId="359"/>
    <cellStyle name="差_2007年人员分部门统计表_Book1" xfId="360"/>
    <cellStyle name="差_2007年政法部门业务指标" xfId="361"/>
    <cellStyle name="差_2007年政法部门业务指标 2" xfId="362"/>
    <cellStyle name="差_2007年政法部门业务指标_Book1" xfId="363"/>
    <cellStyle name="差_2008年县级公安保障标准落实奖励经费分配测算" xfId="364"/>
    <cellStyle name="差_2008云南省分县市中小学教职工统计表（教育厅提供）" xfId="365"/>
    <cellStyle name="差_2008云南省分县市中小学教职工统计表（教育厅提供） 2" xfId="366"/>
    <cellStyle name="差_2008云南省分县市中小学教职工统计表（教育厅提供）_Book1" xfId="367"/>
    <cellStyle name="差_2009年一般性转移支付标准工资" xfId="368"/>
    <cellStyle name="差_2009年一般性转移支付标准工资 2" xfId="369"/>
    <cellStyle name="差_2009年一般性转移支付标准工资_~4190974" xfId="370"/>
    <cellStyle name="差_2009年一般性转移支付标准工资_~4190974 2" xfId="371"/>
    <cellStyle name="差_2009年一般性转移支付标准工资_~4190974_Book1" xfId="372"/>
    <cellStyle name="差_2009年一般性转移支付标准工资_~5676413" xfId="373"/>
    <cellStyle name="差_2009年一般性转移支付标准工资_~5676413 2" xfId="374"/>
    <cellStyle name="差_2009年一般性转移支付标准工资_~5676413_Book1" xfId="375"/>
    <cellStyle name="差_2009年一般性转移支付标准工资_Book1" xfId="376"/>
    <cellStyle name="差_2009年一般性转移支付标准工资_不用软件计算9.1不考虑经费管理评价xl" xfId="377"/>
    <cellStyle name="差_2009年一般性转移支付标准工资_不用软件计算9.1不考虑经费管理评价xl 2" xfId="378"/>
    <cellStyle name="差_2009年一般性转移支付标准工资_不用软件计算9.1不考虑经费管理评价xl_Book1" xfId="379"/>
    <cellStyle name="差_2009年一般性转移支付标准工资_地方配套按人均增幅控制8.30xl" xfId="380"/>
    <cellStyle name="差_2009年一般性转移支付标准工资_地方配套按人均增幅控制8.30xl 2" xfId="381"/>
    <cellStyle name="差_2009年一般性转移支付标准工资_地方配套按人均增幅控制8.30xl_Book1" xfId="382"/>
    <cellStyle name="差_2009年一般性转移支付标准工资_地方配套按人均增幅控制8.30一般预算平均增幅、人均可用财力平均增幅两次控制、社会治安系数调整、案件数调整xl" xfId="383"/>
    <cellStyle name="差_2009年一般性转移支付标准工资_地方配套按人均增幅控制8.30一般预算平均增幅、人均可用财力平均增幅两次控制、社会治安系数调整、案件数调整xl 2" xfId="384"/>
    <cellStyle name="差_2009年一般性转移支付标准工资_地方配套按人均增幅控制8.30一般预算平均增幅、人均可用财力平均增幅两次控制、社会治安系数调整、案件数调整xl_Book1" xfId="385"/>
    <cellStyle name="差_2009年一般性转移支付标准工资_地方配套按人均增幅控制8.31（调整结案率后）xl" xfId="386"/>
    <cellStyle name="差_2009年一般性转移支付标准工资_地方配套按人均增幅控制8.31（调整结案率后）xl 2" xfId="387"/>
    <cellStyle name="差_2009年一般性转移支付标准工资_地方配套按人均增幅控制8.31（调整结案率后）xl_Book1" xfId="388"/>
    <cellStyle name="差_2009年一般性转移支付标准工资_奖励补助测算5.22测试" xfId="389"/>
    <cellStyle name="差_2009年一般性转移支付标准工资_奖励补助测算5.22测试 2" xfId="390"/>
    <cellStyle name="差_2009年一般性转移支付标准工资_奖励补助测算5.22测试_Book1" xfId="391"/>
    <cellStyle name="差_2009年一般性转移支付标准工资_奖励补助测算5.23新" xfId="392"/>
    <cellStyle name="差_2009年一般性转移支付标准工资_奖励补助测算5.23新 2" xfId="393"/>
    <cellStyle name="差_2009年一般性转移支付标准工资_奖励补助测算5.23新_Book1" xfId="394"/>
    <cellStyle name="差_2009年一般性转移支付标准工资_奖励补助测算5.24冯铸" xfId="395"/>
    <cellStyle name="差_2009年一般性转移支付标准工资_奖励补助测算5.24冯铸 2" xfId="396"/>
    <cellStyle name="差_2009年一般性转移支付标准工资_奖励补助测算5.24冯铸_Book1" xfId="397"/>
    <cellStyle name="差_2009年一般性转移支付标准工资_奖励补助测算7.23" xfId="398"/>
    <cellStyle name="差_2009年一般性转移支付标准工资_奖励补助测算7.23 2" xfId="399"/>
    <cellStyle name="差_2009年一般性转移支付标准工资_奖励补助测算7.23_Book1" xfId="400"/>
    <cellStyle name="差_2009年一般性转移支付标准工资_奖励补助测算7.25" xfId="401"/>
    <cellStyle name="差_2009年一般性转移支付标准工资_奖励补助测算7.25 (version 1) (version 1)" xfId="402"/>
    <cellStyle name="差_2009年一般性转移支付标准工资_奖励补助测算7.25 (version 1) (version 1) 2" xfId="403"/>
    <cellStyle name="差_2009年一般性转移支付标准工资_奖励补助测算7.25 (version 1) (version 1)_Book1" xfId="404"/>
    <cellStyle name="差_2009年一般性转移支付标准工资_奖励补助测算7.25 2" xfId="405"/>
    <cellStyle name="差_2009年一般性转移支付标准工资_奖励补助测算7.25 3" xfId="406"/>
    <cellStyle name="差_2009年一般性转移支付标准工资_奖励补助测算7.25 4" xfId="407"/>
    <cellStyle name="差_2009年一般性转移支付标准工资_奖励补助测算7.25 5" xfId="408"/>
    <cellStyle name="差_2009年一般性转移支付标准工资_奖励补助测算7.25_Book1" xfId="409"/>
    <cellStyle name="差_530623_2006年县级财政报表附表" xfId="410"/>
    <cellStyle name="差_530629_2006年县级财政报表附表" xfId="411"/>
    <cellStyle name="差_5334_2006年迪庆县级财政报表附表" xfId="412"/>
    <cellStyle name="差_Book1" xfId="413"/>
    <cellStyle name="差_Book1_1" xfId="414"/>
    <cellStyle name="差_Book2" xfId="415"/>
    <cellStyle name="差_M01-2(州市补助收入)" xfId="416"/>
    <cellStyle name="差_M03" xfId="417"/>
    <cellStyle name="差_不用软件计算9.1不考虑经费管理评价xl" xfId="418"/>
    <cellStyle name="差_不用软件计算9.1不考虑经费管理评价xl 2" xfId="419"/>
    <cellStyle name="差_不用软件计算9.1不考虑经费管理评价xl_Book1" xfId="420"/>
    <cellStyle name="差_财政供养人员" xfId="421"/>
    <cellStyle name="差_财政供养人员 2" xfId="422"/>
    <cellStyle name="差_财政供养人员_Book1" xfId="423"/>
    <cellStyle name="差_财政支出对上级的依赖程度" xfId="424"/>
    <cellStyle name="差_城建部门" xfId="425"/>
    <cellStyle name="差_地方配套按人均增幅控制8.30xl" xfId="426"/>
    <cellStyle name="差_地方配套按人均增幅控制8.30xl 2" xfId="427"/>
    <cellStyle name="差_地方配套按人均增幅控制8.30xl_Book1" xfId="428"/>
    <cellStyle name="差_地方配套按人均增幅控制8.30一般预算平均增幅、人均可用财力平均增幅两次控制、社会治安系数调整、案件数调整xl" xfId="429"/>
    <cellStyle name="差_地方配套按人均增幅控制8.30一般预算平均增幅、人均可用财力平均增幅两次控制、社会治安系数调整、案件数调整xl 2" xfId="430"/>
    <cellStyle name="差_地方配套按人均增幅控制8.30一般预算平均增幅、人均可用财力平均增幅两次控制、社会治安系数调整、案件数调整xl_Book1" xfId="431"/>
    <cellStyle name="差_地方配套按人均增幅控制8.31（调整结案率后）xl" xfId="432"/>
    <cellStyle name="差_地方配套按人均增幅控制8.31（调整结案率后）xl 2" xfId="433"/>
    <cellStyle name="差_地方配套按人均增幅控制8.31（调整结案率后）xl_Book1" xfId="434"/>
    <cellStyle name="差_第五部分(才淼、饶永宏）" xfId="435"/>
    <cellStyle name="差_第一部分：综合全" xfId="436"/>
    <cellStyle name="差_高中教师人数（教育厅1.6日提供）" xfId="437"/>
    <cellStyle name="差_高中教师人数（教育厅1.6日提供） 2" xfId="438"/>
    <cellStyle name="差_高中教师人数（教育厅1.6日提供）_Book1" xfId="439"/>
    <cellStyle name="差_汇总" xfId="440"/>
    <cellStyle name="差_汇总 2" xfId="441"/>
    <cellStyle name="差_汇总_Book1" xfId="442"/>
    <cellStyle name="差_汇总-县级财政报表附表" xfId="443"/>
    <cellStyle name="差_基础数据分析" xfId="444"/>
    <cellStyle name="差_基础数据分析 2" xfId="445"/>
    <cellStyle name="差_基础数据分析_Book1" xfId="446"/>
    <cellStyle name="差_检验表" xfId="447"/>
    <cellStyle name="差_检验表（调整后）" xfId="448"/>
    <cellStyle name="差_奖励补助测算5.22测试" xfId="449"/>
    <cellStyle name="差_奖励补助测算5.22测试 2" xfId="450"/>
    <cellStyle name="差_奖励补助测算5.22测试_Book1" xfId="451"/>
    <cellStyle name="差_奖励补助测算5.23新" xfId="452"/>
    <cellStyle name="差_奖励补助测算5.23新 2" xfId="453"/>
    <cellStyle name="差_奖励补助测算5.23新_Book1" xfId="454"/>
    <cellStyle name="差_奖励补助测算5.24冯铸" xfId="455"/>
    <cellStyle name="差_奖励补助测算5.24冯铸 2" xfId="456"/>
    <cellStyle name="差_奖励补助测算5.24冯铸_Book1" xfId="457"/>
    <cellStyle name="差_奖励补助测算7.23" xfId="458"/>
    <cellStyle name="差_奖励补助测算7.23 2" xfId="459"/>
    <cellStyle name="差_奖励补助测算7.23_Book1" xfId="460"/>
    <cellStyle name="差_奖励补助测算7.25" xfId="461"/>
    <cellStyle name="差_奖励补助测算7.25 (version 1) (version 1)" xfId="462"/>
    <cellStyle name="差_奖励补助测算7.25 (version 1) (version 1) 2" xfId="463"/>
    <cellStyle name="差_奖励补助测算7.25 (version 1) (version 1)_Book1" xfId="464"/>
    <cellStyle name="差_奖励补助测算7.25 2" xfId="465"/>
    <cellStyle name="差_奖励补助测算7.25 3" xfId="466"/>
    <cellStyle name="差_奖励补助测算7.25 4" xfId="467"/>
    <cellStyle name="差_奖励补助测算7.25 5" xfId="468"/>
    <cellStyle name="差_奖励补助测算7.25_Book1" xfId="469"/>
    <cellStyle name="差_教师绩效工资测算表（离退休按各地上报数测算）2009年1月1日" xfId="470"/>
    <cellStyle name="差_教育厅提供义务教育及高中教师人数（2009年1月6日）" xfId="471"/>
    <cellStyle name="差_教育厅提供义务教育及高中教师人数（2009年1月6日） 2" xfId="472"/>
    <cellStyle name="差_教育厅提供义务教育及高中教师人数（2009年1月6日）_Book1" xfId="473"/>
    <cellStyle name="差_历年教师人数" xfId="474"/>
    <cellStyle name="差_丽江汇总" xfId="475"/>
    <cellStyle name="差_三季度－表二" xfId="476"/>
    <cellStyle name="差_三季度－表二 2" xfId="477"/>
    <cellStyle name="差_三季度－表二_Book1" xfId="478"/>
    <cellStyle name="差_卫生部门" xfId="479"/>
    <cellStyle name="差_卫生部门 2" xfId="480"/>
    <cellStyle name="差_卫生部门_Book1" xfId="481"/>
    <cellStyle name="差_文体广播部门" xfId="482"/>
    <cellStyle name="差_下半年禁毒办案经费分配2544.3万元" xfId="483"/>
    <cellStyle name="差_下半年禁吸戒毒经费1000万元" xfId="484"/>
    <cellStyle name="差_下半年禁吸戒毒经费1000万元 2" xfId="485"/>
    <cellStyle name="差_下半年禁吸戒毒经费1000万元_Book1" xfId="486"/>
    <cellStyle name="差_县级公安机关公用经费标准奖励测算方案（定稿）" xfId="487"/>
    <cellStyle name="差_县级公安机关公用经费标准奖励测算方案（定稿） 2" xfId="488"/>
    <cellStyle name="差_县级公安机关公用经费标准奖励测算方案（定稿）_Book1" xfId="489"/>
    <cellStyle name="差_县级基础数据" xfId="490"/>
    <cellStyle name="差_业务工作量指标" xfId="491"/>
    <cellStyle name="差_业务工作量指标 2" xfId="492"/>
    <cellStyle name="差_业务工作量指标_Book1" xfId="493"/>
    <cellStyle name="差_义务教育阶段教职工人数（教育厅提供最终）" xfId="494"/>
    <cellStyle name="差_义务教育阶段教职工人数（教育厅提供最终） 2" xfId="495"/>
    <cellStyle name="差_义务教育阶段教职工人数（教育厅提供最终）_Book1" xfId="496"/>
    <cellStyle name="差_云南农村义务教育统计表" xfId="497"/>
    <cellStyle name="差_云南农村义务教育统计表 2" xfId="498"/>
    <cellStyle name="差_云南农村义务教育统计表_Book1" xfId="499"/>
    <cellStyle name="差_云南省2008年中小学教师人数统计表" xfId="500"/>
    <cellStyle name="差_云南省2008年中小学教职工情况（教育厅提供20090101加工整理）" xfId="501"/>
    <cellStyle name="差_云南省2008年中小学教职工情况（教育厅提供20090101加工整理） 2" xfId="502"/>
    <cellStyle name="差_云南省2008年中小学教职工情况（教育厅提供20090101加工整理）_Book1" xfId="503"/>
    <cellStyle name="差_云南省2008年转移支付测算——州市本级考核部分及政策性测算" xfId="504"/>
    <cellStyle name="差_云南省2008年转移支付测算——州市本级考核部分及政策性测算 2" xfId="505"/>
    <cellStyle name="差_云南省2008年转移支付测算——州市本级考核部分及政策性测算_Book1" xfId="506"/>
    <cellStyle name="差_指标四" xfId="507"/>
    <cellStyle name="差_指标五" xfId="508"/>
    <cellStyle name="常规 16" xfId="509"/>
    <cellStyle name="常规 2" xfId="510"/>
    <cellStyle name="常规 2 2" xfId="511"/>
    <cellStyle name="常规 2 2 2" xfId="512"/>
    <cellStyle name="常规 2 3" xfId="513"/>
    <cellStyle name="常规 2 4" xfId="514"/>
    <cellStyle name="常规 2 5" xfId="515"/>
    <cellStyle name="常规 2 6" xfId="516"/>
    <cellStyle name="常规 2 7" xfId="517"/>
    <cellStyle name="常规 2 8" xfId="518"/>
    <cellStyle name="常规 2 8 2" xfId="519"/>
    <cellStyle name="常规 2 8_Book1" xfId="520"/>
    <cellStyle name="常规 2 9" xfId="521"/>
    <cellStyle name="常规 2_Book1" xfId="522"/>
    <cellStyle name="常规 25" xfId="523"/>
    <cellStyle name="常规 3" xfId="524"/>
    <cellStyle name="常规 4" xfId="525"/>
    <cellStyle name="常规 5" xfId="526"/>
    <cellStyle name="常规 5 2" xfId="527"/>
    <cellStyle name="常规 5_Book1" xfId="528"/>
    <cellStyle name="常规 6" xfId="529"/>
    <cellStyle name="常规 7" xfId="530"/>
    <cellStyle name="常规 7 2" xfId="531"/>
    <cellStyle name="常规 8" xfId="532"/>
    <cellStyle name="超级链接" xfId="533"/>
    <cellStyle name="Hyperlink" xfId="534"/>
    <cellStyle name="分级显示列_1_Book1" xfId="535"/>
    <cellStyle name="分级显示行_1_13区汇总" xfId="536"/>
    <cellStyle name="归盒啦_95" xfId="537"/>
    <cellStyle name="好" xfId="538"/>
    <cellStyle name="好 2" xfId="539"/>
    <cellStyle name="好 3" xfId="540"/>
    <cellStyle name="好 4" xfId="541"/>
    <cellStyle name="好_~4190974" xfId="542"/>
    <cellStyle name="好_~4190974 2" xfId="543"/>
    <cellStyle name="好_~4190974_Book1" xfId="544"/>
    <cellStyle name="好_~5676413" xfId="545"/>
    <cellStyle name="好_~5676413 2" xfId="546"/>
    <cellStyle name="好_~5676413_Book1" xfId="547"/>
    <cellStyle name="好_00省级(打印)" xfId="548"/>
    <cellStyle name="好_00省级(定稿)" xfId="549"/>
    <cellStyle name="好_03昭通" xfId="550"/>
    <cellStyle name="好_0502通海县" xfId="551"/>
    <cellStyle name="好_05玉溪" xfId="552"/>
    <cellStyle name="好_0605石屏县" xfId="553"/>
    <cellStyle name="好_0605石屏县 2" xfId="554"/>
    <cellStyle name="好_0605石屏县_Book1" xfId="555"/>
    <cellStyle name="好_1003牟定县" xfId="556"/>
    <cellStyle name="好_1003牟定县 2" xfId="557"/>
    <cellStyle name="好_1003牟定县_Book1" xfId="558"/>
    <cellStyle name="好_1110洱源县" xfId="559"/>
    <cellStyle name="好_1110洱源县 2" xfId="560"/>
    <cellStyle name="好_1110洱源县_Book1" xfId="561"/>
    <cellStyle name="好_11大理" xfId="562"/>
    <cellStyle name="好_11大理 2" xfId="563"/>
    <cellStyle name="好_11大理_Book1" xfId="564"/>
    <cellStyle name="好_2、土地面积、人口、粮食产量基本情况" xfId="565"/>
    <cellStyle name="好_2、土地面积、人口、粮食产量基本情况 2" xfId="566"/>
    <cellStyle name="好_2、土地面积、人口、粮食产量基本情况_Book1" xfId="567"/>
    <cellStyle name="好_2006年分析表" xfId="568"/>
    <cellStyle name="好_2006年基础数据" xfId="569"/>
    <cellStyle name="好_2006年全省财力计算表（中央、决算）" xfId="570"/>
    <cellStyle name="好_2006年水利统计指标统计表" xfId="571"/>
    <cellStyle name="好_2006年水利统计指标统计表 2" xfId="572"/>
    <cellStyle name="好_2006年水利统计指标统计表_Book1" xfId="573"/>
    <cellStyle name="好_2006年在职人员情况" xfId="574"/>
    <cellStyle name="好_2006年在职人员情况 2" xfId="575"/>
    <cellStyle name="好_2006年在职人员情况_Book1" xfId="576"/>
    <cellStyle name="好_2007年检察院案件数" xfId="577"/>
    <cellStyle name="好_2007年检察院案件数 2" xfId="578"/>
    <cellStyle name="好_2007年检察院案件数_Book1" xfId="579"/>
    <cellStyle name="好_2007年可用财力" xfId="580"/>
    <cellStyle name="好_2007年人员分部门统计表" xfId="581"/>
    <cellStyle name="好_2007年人员分部门统计表 2" xfId="582"/>
    <cellStyle name="好_2007年人员分部门统计表_Book1" xfId="583"/>
    <cellStyle name="好_2007年政法部门业务指标" xfId="584"/>
    <cellStyle name="好_2007年政法部门业务指标 2" xfId="585"/>
    <cellStyle name="好_2007年政法部门业务指标_Book1" xfId="586"/>
    <cellStyle name="好_2008年县级公安保障标准落实奖励经费分配测算" xfId="587"/>
    <cellStyle name="好_2008云南省分县市中小学教职工统计表（教育厅提供）" xfId="588"/>
    <cellStyle name="好_2008云南省分县市中小学教职工统计表（教育厅提供） 2" xfId="589"/>
    <cellStyle name="好_2008云南省分县市中小学教职工统计表（教育厅提供）_Book1" xfId="590"/>
    <cellStyle name="好_2009年一般性转移支付标准工资" xfId="591"/>
    <cellStyle name="好_2009年一般性转移支付标准工资 2" xfId="592"/>
    <cellStyle name="好_2009年一般性转移支付标准工资_~4190974" xfId="593"/>
    <cellStyle name="好_2009年一般性转移支付标准工资_~4190974 2" xfId="594"/>
    <cellStyle name="好_2009年一般性转移支付标准工资_~4190974_Book1" xfId="595"/>
    <cellStyle name="好_2009年一般性转移支付标准工资_~5676413" xfId="596"/>
    <cellStyle name="好_2009年一般性转移支付标准工资_~5676413 2" xfId="597"/>
    <cellStyle name="好_2009年一般性转移支付标准工资_~5676413_Book1" xfId="598"/>
    <cellStyle name="好_2009年一般性转移支付标准工资_Book1" xfId="599"/>
    <cellStyle name="好_2009年一般性转移支付标准工资_不用软件计算9.1不考虑经费管理评价xl" xfId="600"/>
    <cellStyle name="好_2009年一般性转移支付标准工资_不用软件计算9.1不考虑经费管理评价xl 2" xfId="601"/>
    <cellStyle name="好_2009年一般性转移支付标准工资_不用软件计算9.1不考虑经费管理评价xl_Book1" xfId="602"/>
    <cellStyle name="好_2009年一般性转移支付标准工资_地方配套按人均增幅控制8.30xl" xfId="603"/>
    <cellStyle name="好_2009年一般性转移支付标准工资_地方配套按人均增幅控制8.30xl 2" xfId="604"/>
    <cellStyle name="好_2009年一般性转移支付标准工资_地方配套按人均增幅控制8.30xl_Book1" xfId="605"/>
    <cellStyle name="好_2009年一般性转移支付标准工资_地方配套按人均增幅控制8.30一般预算平均增幅、人均可用财力平均增幅两次控制、社会治安系数调整、案件数调整xl" xfId="606"/>
    <cellStyle name="好_2009年一般性转移支付标准工资_地方配套按人均增幅控制8.30一般预算平均增幅、人均可用财力平均增幅两次控制、社会治安系数调整、案件数调整xl 2" xfId="607"/>
    <cellStyle name="好_2009年一般性转移支付标准工资_地方配套按人均增幅控制8.30一般预算平均增幅、人均可用财力平均增幅两次控制、社会治安系数调整、案件数调整xl_Book1" xfId="608"/>
    <cellStyle name="好_2009年一般性转移支付标准工资_地方配套按人均增幅控制8.31（调整结案率后）xl" xfId="609"/>
    <cellStyle name="好_2009年一般性转移支付标准工资_地方配套按人均增幅控制8.31（调整结案率后）xl 2" xfId="610"/>
    <cellStyle name="好_2009年一般性转移支付标准工资_地方配套按人均增幅控制8.31（调整结案率后）xl_Book1" xfId="611"/>
    <cellStyle name="好_2009年一般性转移支付标准工资_奖励补助测算5.22测试" xfId="612"/>
    <cellStyle name="好_2009年一般性转移支付标准工资_奖励补助测算5.22测试 2" xfId="613"/>
    <cellStyle name="好_2009年一般性转移支付标准工资_奖励补助测算5.22测试_Book1" xfId="614"/>
    <cellStyle name="好_2009年一般性转移支付标准工资_奖励补助测算5.23新" xfId="615"/>
    <cellStyle name="好_2009年一般性转移支付标准工资_奖励补助测算5.23新 2" xfId="616"/>
    <cellStyle name="好_2009年一般性转移支付标准工资_奖励补助测算5.23新_Book1" xfId="617"/>
    <cellStyle name="好_2009年一般性转移支付标准工资_奖励补助测算5.24冯铸" xfId="618"/>
    <cellStyle name="好_2009年一般性转移支付标准工资_奖励补助测算5.24冯铸 2" xfId="619"/>
    <cellStyle name="好_2009年一般性转移支付标准工资_奖励补助测算5.24冯铸_Book1" xfId="620"/>
    <cellStyle name="好_2009年一般性转移支付标准工资_奖励补助测算7.23" xfId="621"/>
    <cellStyle name="好_2009年一般性转移支付标准工资_奖励补助测算7.23 2" xfId="622"/>
    <cellStyle name="好_2009年一般性转移支付标准工资_奖励补助测算7.23_Book1" xfId="623"/>
    <cellStyle name="好_2009年一般性转移支付标准工资_奖励补助测算7.25" xfId="624"/>
    <cellStyle name="好_2009年一般性转移支付标准工资_奖励补助测算7.25 (version 1) (version 1)" xfId="625"/>
    <cellStyle name="好_2009年一般性转移支付标准工资_奖励补助测算7.25 (version 1) (version 1) 2" xfId="626"/>
    <cellStyle name="好_2009年一般性转移支付标准工资_奖励补助测算7.25 (version 1) (version 1)_Book1" xfId="627"/>
    <cellStyle name="好_2009年一般性转移支付标准工资_奖励补助测算7.25 2" xfId="628"/>
    <cellStyle name="好_2009年一般性转移支付标准工资_奖励补助测算7.25 3" xfId="629"/>
    <cellStyle name="好_2009年一般性转移支付标准工资_奖励补助测算7.25 4" xfId="630"/>
    <cellStyle name="好_2009年一般性转移支付标准工资_奖励补助测算7.25 5" xfId="631"/>
    <cellStyle name="好_2009年一般性转移支付标准工资_奖励补助测算7.25_Book1" xfId="632"/>
    <cellStyle name="好_530623_2006年县级财政报表附表" xfId="633"/>
    <cellStyle name="好_530629_2006年县级财政报表附表" xfId="634"/>
    <cellStyle name="好_5334_2006年迪庆县级财政报表附表" xfId="635"/>
    <cellStyle name="好_Book1" xfId="636"/>
    <cellStyle name="好_Book1_1" xfId="637"/>
    <cellStyle name="好_Book2" xfId="638"/>
    <cellStyle name="好_M01-2(州市补助收入)" xfId="639"/>
    <cellStyle name="好_M03" xfId="640"/>
    <cellStyle name="好_不用软件计算9.1不考虑经费管理评价xl" xfId="641"/>
    <cellStyle name="好_不用软件计算9.1不考虑经费管理评价xl 2" xfId="642"/>
    <cellStyle name="好_不用软件计算9.1不考虑经费管理评价xl_Book1" xfId="643"/>
    <cellStyle name="好_财政供养人员" xfId="644"/>
    <cellStyle name="好_财政供养人员 2" xfId="645"/>
    <cellStyle name="好_财政供养人员_Book1" xfId="646"/>
    <cellStyle name="好_财政支出对上级的依赖程度" xfId="647"/>
    <cellStyle name="好_城建部门" xfId="648"/>
    <cellStyle name="好_地方配套按人均增幅控制8.30xl" xfId="649"/>
    <cellStyle name="好_地方配套按人均增幅控制8.30xl 2" xfId="650"/>
    <cellStyle name="好_地方配套按人均增幅控制8.30xl_Book1" xfId="651"/>
    <cellStyle name="好_地方配套按人均增幅控制8.30一般预算平均增幅、人均可用财力平均增幅两次控制、社会治安系数调整、案件数调整xl" xfId="652"/>
    <cellStyle name="好_地方配套按人均增幅控制8.30一般预算平均增幅、人均可用财力平均增幅两次控制、社会治安系数调整、案件数调整xl 2" xfId="653"/>
    <cellStyle name="好_地方配套按人均增幅控制8.30一般预算平均增幅、人均可用财力平均增幅两次控制、社会治安系数调整、案件数调整xl_Book1" xfId="654"/>
    <cellStyle name="好_地方配套按人均增幅控制8.31（调整结案率后）xl" xfId="655"/>
    <cellStyle name="好_地方配套按人均增幅控制8.31（调整结案率后）xl 2" xfId="656"/>
    <cellStyle name="好_地方配套按人均增幅控制8.31（调整结案率后）xl_Book1" xfId="657"/>
    <cellStyle name="好_第五部分(才淼、饶永宏）" xfId="658"/>
    <cellStyle name="好_第一部分：综合全" xfId="659"/>
    <cellStyle name="好_高中教师人数（教育厅1.6日提供）" xfId="660"/>
    <cellStyle name="好_高中教师人数（教育厅1.6日提供） 2" xfId="661"/>
    <cellStyle name="好_高中教师人数（教育厅1.6日提供）_Book1" xfId="662"/>
    <cellStyle name="好_汇总" xfId="663"/>
    <cellStyle name="好_汇总 2" xfId="664"/>
    <cellStyle name="好_汇总_Book1" xfId="665"/>
    <cellStyle name="好_汇总-县级财政报表附表" xfId="666"/>
    <cellStyle name="好_基础数据分析" xfId="667"/>
    <cellStyle name="好_基础数据分析 2" xfId="668"/>
    <cellStyle name="好_基础数据分析_Book1" xfId="669"/>
    <cellStyle name="好_检验表" xfId="670"/>
    <cellStyle name="好_检验表（调整后）" xfId="671"/>
    <cellStyle name="好_奖励补助测算5.22测试" xfId="672"/>
    <cellStyle name="好_奖励补助测算5.22测试 2" xfId="673"/>
    <cellStyle name="好_奖励补助测算5.22测试_Book1" xfId="674"/>
    <cellStyle name="好_奖励补助测算5.23新" xfId="675"/>
    <cellStyle name="好_奖励补助测算5.23新 2" xfId="676"/>
    <cellStyle name="好_奖励补助测算5.23新_Book1" xfId="677"/>
    <cellStyle name="好_奖励补助测算5.24冯铸" xfId="678"/>
    <cellStyle name="好_奖励补助测算5.24冯铸 2" xfId="679"/>
    <cellStyle name="好_奖励补助测算5.24冯铸_Book1" xfId="680"/>
    <cellStyle name="好_奖励补助测算7.23" xfId="681"/>
    <cellStyle name="好_奖励补助测算7.23 2" xfId="682"/>
    <cellStyle name="好_奖励补助测算7.23_Book1" xfId="683"/>
    <cellStyle name="好_奖励补助测算7.25" xfId="684"/>
    <cellStyle name="好_奖励补助测算7.25 (version 1) (version 1)" xfId="685"/>
    <cellStyle name="好_奖励补助测算7.25 (version 1) (version 1) 2" xfId="686"/>
    <cellStyle name="好_奖励补助测算7.25 (version 1) (version 1)_Book1" xfId="687"/>
    <cellStyle name="好_奖励补助测算7.25 2" xfId="688"/>
    <cellStyle name="好_奖励补助测算7.25 3" xfId="689"/>
    <cellStyle name="好_奖励补助测算7.25 4" xfId="690"/>
    <cellStyle name="好_奖励补助测算7.25 5" xfId="691"/>
    <cellStyle name="好_奖励补助测算7.25_Book1" xfId="692"/>
    <cellStyle name="好_教师绩效工资测算表（离退休按各地上报数测算）2009年1月1日" xfId="693"/>
    <cellStyle name="好_教育厅提供义务教育及高中教师人数（2009年1月6日）" xfId="694"/>
    <cellStyle name="好_教育厅提供义务教育及高中教师人数（2009年1月6日） 2" xfId="695"/>
    <cellStyle name="好_教育厅提供义务教育及高中教师人数（2009年1月6日）_Book1" xfId="696"/>
    <cellStyle name="好_历年教师人数" xfId="697"/>
    <cellStyle name="好_丽江汇总" xfId="698"/>
    <cellStyle name="好_三季度－表二" xfId="699"/>
    <cellStyle name="好_三季度－表二 2" xfId="700"/>
    <cellStyle name="好_三季度－表二_Book1" xfId="701"/>
    <cellStyle name="好_卫生部门" xfId="702"/>
    <cellStyle name="好_卫生部门 2" xfId="703"/>
    <cellStyle name="好_卫生部门_Book1" xfId="704"/>
    <cellStyle name="好_文体广播部门" xfId="705"/>
    <cellStyle name="好_下半年禁毒办案经费分配2544.3万元" xfId="706"/>
    <cellStyle name="好_下半年禁吸戒毒经费1000万元" xfId="707"/>
    <cellStyle name="好_下半年禁吸戒毒经费1000万元 2" xfId="708"/>
    <cellStyle name="好_下半年禁吸戒毒经费1000万元_Book1" xfId="709"/>
    <cellStyle name="好_县级公安机关公用经费标准奖励测算方案（定稿）" xfId="710"/>
    <cellStyle name="好_县级公安机关公用经费标准奖励测算方案（定稿） 2" xfId="711"/>
    <cellStyle name="好_县级公安机关公用经费标准奖励测算方案（定稿）_Book1" xfId="712"/>
    <cellStyle name="好_县级基础数据" xfId="713"/>
    <cellStyle name="好_业务工作量指标" xfId="714"/>
    <cellStyle name="好_业务工作量指标 2" xfId="715"/>
    <cellStyle name="好_业务工作量指标_Book1" xfId="716"/>
    <cellStyle name="好_义务教育阶段教职工人数（教育厅提供最终）" xfId="717"/>
    <cellStyle name="好_义务教育阶段教职工人数（教育厅提供最终） 2" xfId="718"/>
    <cellStyle name="好_义务教育阶段教职工人数（教育厅提供最终）_Book1" xfId="719"/>
    <cellStyle name="好_云南农村义务教育统计表" xfId="720"/>
    <cellStyle name="好_云南农村义务教育统计表 2" xfId="721"/>
    <cellStyle name="好_云南农村义务教育统计表_Book1" xfId="722"/>
    <cellStyle name="好_云南省2008年中小学教师人数统计表" xfId="723"/>
    <cellStyle name="好_云南省2008年中小学教职工情况（教育厅提供20090101加工整理）" xfId="724"/>
    <cellStyle name="好_云南省2008年中小学教职工情况（教育厅提供20090101加工整理） 2" xfId="725"/>
    <cellStyle name="好_云南省2008年中小学教职工情况（教育厅提供20090101加工整理）_Book1" xfId="726"/>
    <cellStyle name="好_云南省2008年转移支付测算——州市本级考核部分及政策性测算" xfId="727"/>
    <cellStyle name="好_云南省2008年转移支付测算——州市本级考核部分及政策性测算 2" xfId="728"/>
    <cellStyle name="好_云南省2008年转移支付测算——州市本级考核部分及政策性测算_Book1" xfId="729"/>
    <cellStyle name="好_指标四" xfId="730"/>
    <cellStyle name="好_指标五" xfId="731"/>
    <cellStyle name="后继超级链接" xfId="732"/>
    <cellStyle name="后继超链接" xfId="733"/>
    <cellStyle name="汇总" xfId="734"/>
    <cellStyle name="汇总 2" xfId="735"/>
    <cellStyle name="汇总 3" xfId="736"/>
    <cellStyle name="汇总 4" xfId="737"/>
    <cellStyle name="Currency" xfId="738"/>
    <cellStyle name="Currency [0]" xfId="739"/>
    <cellStyle name="计算" xfId="740"/>
    <cellStyle name="计算 2" xfId="741"/>
    <cellStyle name="计算 3" xfId="742"/>
    <cellStyle name="计算 4" xfId="743"/>
    <cellStyle name="检查单元格" xfId="744"/>
    <cellStyle name="检查单元格 2" xfId="745"/>
    <cellStyle name="检查单元格 3" xfId="746"/>
    <cellStyle name="检查单元格 4" xfId="747"/>
    <cellStyle name="解释性文本" xfId="748"/>
    <cellStyle name="解释性文本 2" xfId="749"/>
    <cellStyle name="解释性文本 3" xfId="750"/>
    <cellStyle name="解释性文本 4" xfId="751"/>
    <cellStyle name="借出原因" xfId="752"/>
    <cellStyle name="警告文本" xfId="753"/>
    <cellStyle name="警告文本 2" xfId="754"/>
    <cellStyle name="警告文本 3" xfId="755"/>
    <cellStyle name="警告文本 4" xfId="756"/>
    <cellStyle name="链接单元格" xfId="757"/>
    <cellStyle name="链接单元格 2" xfId="758"/>
    <cellStyle name="链接单元格 3" xfId="759"/>
    <cellStyle name="链接单元格 4" xfId="760"/>
    <cellStyle name="콤마 [0]_BOILER-CO1" xfId="761"/>
    <cellStyle name="콤마_BOILER-CO1" xfId="762"/>
    <cellStyle name="통화 [0]_BOILER-CO1" xfId="763"/>
    <cellStyle name="통화_BOILER-CO1" xfId="764"/>
    <cellStyle name="표준_0N-HANDLING " xfId="765"/>
    <cellStyle name="霓付 [0]_ +Foil &amp; -FOIL &amp; PAPER" xfId="766"/>
    <cellStyle name="霓付_ +Foil &amp; -FOIL &amp; PAPER" xfId="767"/>
    <cellStyle name="烹拳 [0]_ +Foil &amp; -FOIL &amp; PAPER" xfId="768"/>
    <cellStyle name="烹拳_ +Foil &amp; -FOIL &amp; PAPER" xfId="769"/>
    <cellStyle name="普通_ 白土" xfId="770"/>
    <cellStyle name="千分位[0]_ 白土" xfId="771"/>
    <cellStyle name="千分位_ 白土" xfId="772"/>
    <cellStyle name="千位[0]_ 方正PC" xfId="773"/>
    <cellStyle name="千位_ 方正PC" xfId="774"/>
    <cellStyle name="Comma" xfId="775"/>
    <cellStyle name="千位分隔 2" xfId="776"/>
    <cellStyle name="千位分隔 2 2" xfId="777"/>
    <cellStyle name="千位分隔 3" xfId="778"/>
    <cellStyle name="千位分隔 3 2" xfId="779"/>
    <cellStyle name="Comma [0]" xfId="780"/>
    <cellStyle name="千位分隔[0] 2" xfId="781"/>
    <cellStyle name="钎霖_4岿角利" xfId="782"/>
    <cellStyle name="强调 1" xfId="783"/>
    <cellStyle name="强调 2" xfId="784"/>
    <cellStyle name="强调 3" xfId="785"/>
    <cellStyle name="强调文字颜色 1" xfId="786"/>
    <cellStyle name="强调文字颜色 1 2" xfId="787"/>
    <cellStyle name="强调文字颜色 1 3" xfId="788"/>
    <cellStyle name="强调文字颜色 1 4" xfId="789"/>
    <cellStyle name="强调文字颜色 2" xfId="790"/>
    <cellStyle name="强调文字颜色 2 2" xfId="791"/>
    <cellStyle name="强调文字颜色 2 3" xfId="792"/>
    <cellStyle name="强调文字颜色 2 4" xfId="793"/>
    <cellStyle name="强调文字颜色 3" xfId="794"/>
    <cellStyle name="强调文字颜色 3 2" xfId="795"/>
    <cellStyle name="强调文字颜色 3 3" xfId="796"/>
    <cellStyle name="强调文字颜色 3 4" xfId="797"/>
    <cellStyle name="强调文字颜色 4" xfId="798"/>
    <cellStyle name="强调文字颜色 4 2" xfId="799"/>
    <cellStyle name="强调文字颜色 4 3" xfId="800"/>
    <cellStyle name="强调文字颜色 4 4" xfId="801"/>
    <cellStyle name="强调文字颜色 5" xfId="802"/>
    <cellStyle name="强调文字颜色 5 2" xfId="803"/>
    <cellStyle name="强调文字颜色 5 3" xfId="804"/>
    <cellStyle name="强调文字颜色 5 4" xfId="805"/>
    <cellStyle name="强调文字颜色 6" xfId="806"/>
    <cellStyle name="强调文字颜色 6 2" xfId="807"/>
    <cellStyle name="强调文字颜色 6 3" xfId="808"/>
    <cellStyle name="强调文字颜色 6 4" xfId="809"/>
    <cellStyle name="日期" xfId="810"/>
    <cellStyle name="商品名称" xfId="811"/>
    <cellStyle name="适中" xfId="812"/>
    <cellStyle name="适中 2" xfId="813"/>
    <cellStyle name="适中 3" xfId="814"/>
    <cellStyle name="适中 4" xfId="815"/>
    <cellStyle name="输出" xfId="816"/>
    <cellStyle name="输出 2" xfId="817"/>
    <cellStyle name="输出 3" xfId="818"/>
    <cellStyle name="输出 4" xfId="819"/>
    <cellStyle name="输入" xfId="820"/>
    <cellStyle name="输入 2" xfId="821"/>
    <cellStyle name="输入 3" xfId="822"/>
    <cellStyle name="输入 4" xfId="823"/>
    <cellStyle name="数量" xfId="824"/>
    <cellStyle name="数字" xfId="825"/>
    <cellStyle name="未定义" xfId="826"/>
    <cellStyle name="小数" xfId="827"/>
    <cellStyle name="样式 1" xfId="828"/>
    <cellStyle name="Followed Hyperlink" xfId="829"/>
    <cellStyle name="昗弨_Pacific Region P&amp;L" xfId="830"/>
    <cellStyle name="寘嬫愗傝 [0.00]_Region Orders (2)" xfId="831"/>
    <cellStyle name="寘嬫愗傝_Region Orders (2)" xfId="832"/>
    <cellStyle name="注释" xfId="833"/>
    <cellStyle name="注释 2" xfId="834"/>
    <cellStyle name="注释 3" xfId="8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7"/>
  <sheetViews>
    <sheetView zoomScalePageLayoutView="0" workbookViewId="0" topLeftCell="A1">
      <selection activeCell="J1" sqref="J1:Q1"/>
    </sheetView>
  </sheetViews>
  <sheetFormatPr defaultColWidth="9.00390625" defaultRowHeight="14.25"/>
  <cols>
    <col min="1" max="1" width="3.25390625" style="0" customWidth="1"/>
    <col min="2" max="2" width="15.375" style="0" customWidth="1"/>
    <col min="3" max="13" width="5.625" style="0" customWidth="1"/>
    <col min="14" max="14" width="3.50390625" style="0" customWidth="1"/>
    <col min="15" max="15" width="15.375" style="0" customWidth="1"/>
    <col min="16" max="26" width="5.625" style="0" customWidth="1"/>
  </cols>
  <sheetData>
    <row r="1" spans="10:17" ht="14.25">
      <c r="J1" s="52" t="s">
        <v>71</v>
      </c>
      <c r="K1" s="52"/>
      <c r="L1" s="52"/>
      <c r="M1" s="52"/>
      <c r="N1" s="52"/>
      <c r="O1" s="52"/>
      <c r="P1" s="52"/>
      <c r="Q1" s="52"/>
    </row>
    <row r="2" spans="10:17" ht="14.25">
      <c r="J2" s="23"/>
      <c r="K2" s="23"/>
      <c r="L2" s="23"/>
      <c r="M2" s="23"/>
      <c r="N2" s="23"/>
      <c r="O2" s="53" t="s">
        <v>72</v>
      </c>
      <c r="P2" s="53"/>
      <c r="Q2" s="53"/>
    </row>
    <row r="3" spans="1:26" ht="14.25">
      <c r="A3" s="42" t="s">
        <v>0</v>
      </c>
      <c r="B3" s="44" t="s">
        <v>1</v>
      </c>
      <c r="C3" s="45" t="s">
        <v>2</v>
      </c>
      <c r="D3" s="45"/>
      <c r="E3" s="45"/>
      <c r="F3" s="45"/>
      <c r="G3" s="45"/>
      <c r="H3" s="45"/>
      <c r="I3" s="45"/>
      <c r="J3" s="45" t="s">
        <v>3</v>
      </c>
      <c r="K3" s="45"/>
      <c r="L3" s="45"/>
      <c r="M3" s="42" t="s">
        <v>4</v>
      </c>
      <c r="N3" s="42" t="s">
        <v>0</v>
      </c>
      <c r="O3" s="42" t="s">
        <v>1</v>
      </c>
      <c r="P3" s="45" t="s">
        <v>2</v>
      </c>
      <c r="Q3" s="45"/>
      <c r="R3" s="45"/>
      <c r="S3" s="45"/>
      <c r="T3" s="45"/>
      <c r="U3" s="45"/>
      <c r="V3" s="45"/>
      <c r="W3" s="45" t="s">
        <v>3</v>
      </c>
      <c r="X3" s="45"/>
      <c r="Y3" s="45"/>
      <c r="Z3" s="42" t="s">
        <v>4</v>
      </c>
    </row>
    <row r="4" spans="1:26" ht="22.5">
      <c r="A4" s="43"/>
      <c r="B4" s="44"/>
      <c r="C4" s="13" t="s">
        <v>33</v>
      </c>
      <c r="D4" s="13" t="s">
        <v>34</v>
      </c>
      <c r="E4" s="13" t="s">
        <v>35</v>
      </c>
      <c r="F4" s="13" t="s">
        <v>36</v>
      </c>
      <c r="G4" s="13" t="s">
        <v>55</v>
      </c>
      <c r="H4" s="13" t="s">
        <v>40</v>
      </c>
      <c r="I4" s="13" t="s">
        <v>37</v>
      </c>
      <c r="J4" s="13" t="s">
        <v>38</v>
      </c>
      <c r="K4" s="13" t="s">
        <v>39</v>
      </c>
      <c r="L4" s="13" t="s">
        <v>37</v>
      </c>
      <c r="M4" s="42"/>
      <c r="N4" s="43"/>
      <c r="O4" s="42"/>
      <c r="P4" s="13" t="s">
        <v>33</v>
      </c>
      <c r="Q4" s="13" t="s">
        <v>34</v>
      </c>
      <c r="R4" s="13" t="s">
        <v>35</v>
      </c>
      <c r="S4" s="13" t="s">
        <v>36</v>
      </c>
      <c r="T4" s="13" t="s">
        <v>55</v>
      </c>
      <c r="U4" s="13" t="s">
        <v>40</v>
      </c>
      <c r="V4" s="13" t="s">
        <v>37</v>
      </c>
      <c r="W4" s="13" t="s">
        <v>38</v>
      </c>
      <c r="X4" s="13" t="s">
        <v>39</v>
      </c>
      <c r="Y4" s="13" t="s">
        <v>37</v>
      </c>
      <c r="Z4" s="42"/>
    </row>
    <row r="5" spans="1:26" ht="15.75" customHeight="1">
      <c r="A5" s="43" t="s">
        <v>61</v>
      </c>
      <c r="B5" s="15" t="s">
        <v>9</v>
      </c>
      <c r="C5" s="1">
        <v>3500</v>
      </c>
      <c r="D5" s="1">
        <v>1000</v>
      </c>
      <c r="E5" s="1">
        <v>1200</v>
      </c>
      <c r="F5" s="1">
        <v>55</v>
      </c>
      <c r="G5" s="1">
        <v>40</v>
      </c>
      <c r="H5" s="1">
        <v>47</v>
      </c>
      <c r="I5" s="1">
        <f aca="true" t="shared" si="0" ref="I5:I10">SUM(C5:H5)</f>
        <v>5842</v>
      </c>
      <c r="J5" s="1">
        <v>4</v>
      </c>
      <c r="K5" s="1">
        <v>400</v>
      </c>
      <c r="L5" s="1">
        <f aca="true" t="shared" si="1" ref="L5:L10">SUM(J5:K5)</f>
        <v>404</v>
      </c>
      <c r="M5" s="1">
        <f aca="true" t="shared" si="2" ref="M5:M19">I5+L5</f>
        <v>6246</v>
      </c>
      <c r="N5" s="43" t="s">
        <v>5</v>
      </c>
      <c r="O5" s="16" t="s">
        <v>63</v>
      </c>
      <c r="P5" s="1">
        <v>5000</v>
      </c>
      <c r="Q5" s="1">
        <v>800</v>
      </c>
      <c r="R5" s="1">
        <v>1200</v>
      </c>
      <c r="S5" s="1">
        <v>55</v>
      </c>
      <c r="T5" s="1">
        <v>40</v>
      </c>
      <c r="U5" s="1">
        <v>47</v>
      </c>
      <c r="V5" s="1">
        <f aca="true" t="shared" si="3" ref="V5:V12">SUM(P5:U5)</f>
        <v>7142</v>
      </c>
      <c r="W5" s="1">
        <v>4</v>
      </c>
      <c r="X5" s="1">
        <v>400</v>
      </c>
      <c r="Y5" s="1">
        <f aca="true" t="shared" si="4" ref="Y5:Y12">SUM(W5:X5)</f>
        <v>404</v>
      </c>
      <c r="Z5" s="1">
        <f aca="true" t="shared" si="5" ref="Z5:Z12">V5+Y5</f>
        <v>7546</v>
      </c>
    </row>
    <row r="6" spans="1:26" ht="15.75" customHeight="1">
      <c r="A6" s="54"/>
      <c r="B6" s="15" t="s">
        <v>11</v>
      </c>
      <c r="C6" s="1">
        <v>3850</v>
      </c>
      <c r="D6" s="1">
        <v>1000</v>
      </c>
      <c r="E6" s="1">
        <v>1200</v>
      </c>
      <c r="F6" s="1">
        <v>55</v>
      </c>
      <c r="G6" s="1">
        <v>40</v>
      </c>
      <c r="H6" s="1">
        <v>47</v>
      </c>
      <c r="I6" s="1">
        <f t="shared" si="0"/>
        <v>6192</v>
      </c>
      <c r="J6" s="1">
        <v>4</v>
      </c>
      <c r="K6" s="1">
        <v>400</v>
      </c>
      <c r="L6" s="1">
        <f t="shared" si="1"/>
        <v>404</v>
      </c>
      <c r="M6" s="1">
        <f t="shared" si="2"/>
        <v>6596</v>
      </c>
      <c r="N6" s="59"/>
      <c r="O6" s="16" t="s">
        <v>64</v>
      </c>
      <c r="P6" s="1">
        <v>7000</v>
      </c>
      <c r="Q6" s="1">
        <v>800</v>
      </c>
      <c r="R6" s="1">
        <v>1200</v>
      </c>
      <c r="S6" s="1">
        <v>55</v>
      </c>
      <c r="T6" s="1">
        <v>40</v>
      </c>
      <c r="U6" s="1">
        <v>47</v>
      </c>
      <c r="V6" s="1">
        <f t="shared" si="3"/>
        <v>9142</v>
      </c>
      <c r="W6" s="1">
        <v>4</v>
      </c>
      <c r="X6" s="1">
        <v>400</v>
      </c>
      <c r="Y6" s="1">
        <f t="shared" si="4"/>
        <v>404</v>
      </c>
      <c r="Z6" s="1">
        <f t="shared" si="5"/>
        <v>9546</v>
      </c>
    </row>
    <row r="7" spans="1:26" ht="15.75" customHeight="1">
      <c r="A7" s="54"/>
      <c r="B7" s="15" t="s">
        <v>17</v>
      </c>
      <c r="C7" s="1">
        <v>3900</v>
      </c>
      <c r="D7" s="1">
        <v>800</v>
      </c>
      <c r="E7" s="1">
        <v>1200</v>
      </c>
      <c r="F7" s="1">
        <v>55</v>
      </c>
      <c r="G7" s="1">
        <v>40</v>
      </c>
      <c r="H7" s="1">
        <v>47</v>
      </c>
      <c r="I7" s="1">
        <f t="shared" si="0"/>
        <v>6042</v>
      </c>
      <c r="J7" s="1">
        <v>4</v>
      </c>
      <c r="K7" s="1">
        <v>400</v>
      </c>
      <c r="L7" s="1">
        <f t="shared" si="1"/>
        <v>404</v>
      </c>
      <c r="M7" s="1">
        <f t="shared" si="2"/>
        <v>6446</v>
      </c>
      <c r="N7" s="59"/>
      <c r="O7" s="16" t="s">
        <v>65</v>
      </c>
      <c r="P7" s="1">
        <v>5000</v>
      </c>
      <c r="Q7" s="1">
        <v>800</v>
      </c>
      <c r="R7" s="1">
        <v>1200</v>
      </c>
      <c r="S7" s="1">
        <v>55</v>
      </c>
      <c r="T7" s="1">
        <v>40</v>
      </c>
      <c r="U7" s="1">
        <v>47</v>
      </c>
      <c r="V7" s="1">
        <f t="shared" si="3"/>
        <v>7142</v>
      </c>
      <c r="W7" s="1">
        <v>4</v>
      </c>
      <c r="X7" s="1">
        <v>400</v>
      </c>
      <c r="Y7" s="1">
        <f t="shared" si="4"/>
        <v>404</v>
      </c>
      <c r="Z7" s="1">
        <f t="shared" si="5"/>
        <v>7546</v>
      </c>
    </row>
    <row r="8" spans="1:26" ht="15.75" customHeight="1">
      <c r="A8" s="54"/>
      <c r="B8" s="15" t="s">
        <v>16</v>
      </c>
      <c r="C8" s="1">
        <v>3900</v>
      </c>
      <c r="D8" s="1">
        <v>800</v>
      </c>
      <c r="E8" s="1">
        <v>1200</v>
      </c>
      <c r="F8" s="1">
        <v>55</v>
      </c>
      <c r="G8" s="1">
        <v>40</v>
      </c>
      <c r="H8" s="1">
        <v>47</v>
      </c>
      <c r="I8" s="1">
        <f t="shared" si="0"/>
        <v>6042</v>
      </c>
      <c r="J8" s="1">
        <v>4</v>
      </c>
      <c r="K8" s="1">
        <v>400</v>
      </c>
      <c r="L8" s="1">
        <f t="shared" si="1"/>
        <v>404</v>
      </c>
      <c r="M8" s="1">
        <f t="shared" si="2"/>
        <v>6446</v>
      </c>
      <c r="N8" s="59"/>
      <c r="O8" s="15" t="s">
        <v>60</v>
      </c>
      <c r="P8" s="1">
        <v>10000</v>
      </c>
      <c r="Q8" s="1">
        <v>800</v>
      </c>
      <c r="R8" s="1">
        <v>1200</v>
      </c>
      <c r="S8" s="1">
        <v>55</v>
      </c>
      <c r="T8" s="1">
        <v>40</v>
      </c>
      <c r="U8" s="1">
        <v>47</v>
      </c>
      <c r="V8" s="1">
        <f t="shared" si="3"/>
        <v>12142</v>
      </c>
      <c r="W8" s="1">
        <v>4</v>
      </c>
      <c r="X8" s="1">
        <v>400</v>
      </c>
      <c r="Y8" s="1">
        <f t="shared" si="4"/>
        <v>404</v>
      </c>
      <c r="Z8" s="1">
        <f t="shared" si="5"/>
        <v>12546</v>
      </c>
    </row>
    <row r="9" spans="1:26" ht="15.75" customHeight="1">
      <c r="A9" s="54"/>
      <c r="B9" s="15" t="s">
        <v>23</v>
      </c>
      <c r="C9" s="1">
        <v>4290</v>
      </c>
      <c r="D9" s="1">
        <v>1000</v>
      </c>
      <c r="E9" s="1">
        <v>1200</v>
      </c>
      <c r="F9" s="1">
        <v>55</v>
      </c>
      <c r="G9" s="1">
        <v>40</v>
      </c>
      <c r="H9" s="1">
        <v>47</v>
      </c>
      <c r="I9" s="1">
        <f t="shared" si="0"/>
        <v>6632</v>
      </c>
      <c r="J9" s="1">
        <v>4</v>
      </c>
      <c r="K9" s="1">
        <v>400</v>
      </c>
      <c r="L9" s="1">
        <f t="shared" si="1"/>
        <v>404</v>
      </c>
      <c r="M9" s="1">
        <f t="shared" si="2"/>
        <v>7036</v>
      </c>
      <c r="N9" s="59"/>
      <c r="O9" s="15" t="s">
        <v>15</v>
      </c>
      <c r="P9" s="1">
        <v>7000</v>
      </c>
      <c r="Q9" s="1">
        <v>800</v>
      </c>
      <c r="R9" s="1">
        <v>1200</v>
      </c>
      <c r="S9" s="1">
        <v>55</v>
      </c>
      <c r="T9" s="1">
        <v>40</v>
      </c>
      <c r="U9" s="1">
        <v>47</v>
      </c>
      <c r="V9" s="1">
        <f t="shared" si="3"/>
        <v>9142</v>
      </c>
      <c r="W9" s="1">
        <v>4</v>
      </c>
      <c r="X9" s="1">
        <v>400</v>
      </c>
      <c r="Y9" s="1">
        <f t="shared" si="4"/>
        <v>404</v>
      </c>
      <c r="Z9" s="1">
        <f t="shared" si="5"/>
        <v>9546</v>
      </c>
    </row>
    <row r="10" spans="1:26" ht="15.75" customHeight="1">
      <c r="A10" s="54"/>
      <c r="B10" s="15" t="s">
        <v>25</v>
      </c>
      <c r="C10" s="1">
        <v>3900</v>
      </c>
      <c r="D10" s="1">
        <v>1000</v>
      </c>
      <c r="E10" s="1">
        <v>1200</v>
      </c>
      <c r="F10" s="1">
        <v>55</v>
      </c>
      <c r="G10" s="1">
        <v>40</v>
      </c>
      <c r="H10" s="1">
        <v>47</v>
      </c>
      <c r="I10" s="1">
        <f t="shared" si="0"/>
        <v>6242</v>
      </c>
      <c r="J10" s="1">
        <v>4</v>
      </c>
      <c r="K10" s="1">
        <v>400</v>
      </c>
      <c r="L10" s="1">
        <f t="shared" si="1"/>
        <v>404</v>
      </c>
      <c r="M10" s="1">
        <f t="shared" si="2"/>
        <v>6646</v>
      </c>
      <c r="N10" s="60"/>
      <c r="O10" s="15" t="s">
        <v>51</v>
      </c>
      <c r="P10" s="1">
        <v>7700</v>
      </c>
      <c r="Q10" s="1">
        <v>800</v>
      </c>
      <c r="R10" s="1">
        <v>1200</v>
      </c>
      <c r="S10" s="1">
        <v>55</v>
      </c>
      <c r="T10" s="1">
        <v>40</v>
      </c>
      <c r="U10" s="1">
        <v>47</v>
      </c>
      <c r="V10" s="1">
        <f t="shared" si="3"/>
        <v>9842</v>
      </c>
      <c r="W10" s="1">
        <v>4</v>
      </c>
      <c r="X10" s="1">
        <v>400</v>
      </c>
      <c r="Y10" s="1">
        <f t="shared" si="4"/>
        <v>404</v>
      </c>
      <c r="Z10" s="1">
        <f t="shared" si="5"/>
        <v>10246</v>
      </c>
    </row>
    <row r="11" spans="1:26" ht="15.75" customHeight="1">
      <c r="A11" s="54"/>
      <c r="B11" s="15" t="s">
        <v>56</v>
      </c>
      <c r="C11" s="1">
        <v>3900</v>
      </c>
      <c r="D11" s="1">
        <v>1000</v>
      </c>
      <c r="E11" s="1">
        <v>1200</v>
      </c>
      <c r="F11" s="1">
        <v>55</v>
      </c>
      <c r="G11" s="1">
        <v>40</v>
      </c>
      <c r="H11" s="1">
        <v>47</v>
      </c>
      <c r="I11" s="1">
        <f>SUM(C11:H11)</f>
        <v>6242</v>
      </c>
      <c r="J11" s="1">
        <v>4</v>
      </c>
      <c r="K11" s="1">
        <v>400</v>
      </c>
      <c r="L11" s="1">
        <f>SUM(J11:K11)</f>
        <v>404</v>
      </c>
      <c r="M11" s="17">
        <f t="shared" si="2"/>
        <v>6646</v>
      </c>
      <c r="N11" s="43" t="s">
        <v>54</v>
      </c>
      <c r="O11" s="15" t="s">
        <v>32</v>
      </c>
      <c r="P11" s="1">
        <v>3200</v>
      </c>
      <c r="Q11" s="1">
        <v>1000</v>
      </c>
      <c r="R11" s="1">
        <v>1200</v>
      </c>
      <c r="S11" s="1">
        <v>55</v>
      </c>
      <c r="T11" s="1">
        <v>40</v>
      </c>
      <c r="U11" s="1">
        <v>47</v>
      </c>
      <c r="V11" s="1">
        <f t="shared" si="3"/>
        <v>5542</v>
      </c>
      <c r="W11" s="1">
        <v>4</v>
      </c>
      <c r="X11" s="1">
        <v>400</v>
      </c>
      <c r="Y11" s="1">
        <f t="shared" si="4"/>
        <v>404</v>
      </c>
      <c r="Z11" s="1">
        <f t="shared" si="5"/>
        <v>5946</v>
      </c>
    </row>
    <row r="12" spans="1:26" ht="15.75" customHeight="1">
      <c r="A12" s="54"/>
      <c r="B12" s="15" t="s">
        <v>22</v>
      </c>
      <c r="C12" s="1">
        <v>4290</v>
      </c>
      <c r="D12" s="1">
        <v>800</v>
      </c>
      <c r="E12" s="1">
        <v>1200</v>
      </c>
      <c r="F12" s="1">
        <v>55</v>
      </c>
      <c r="G12" s="1">
        <v>40</v>
      </c>
      <c r="H12" s="1">
        <v>47</v>
      </c>
      <c r="I12" s="1">
        <f aca="true" t="shared" si="6" ref="I12:I19">SUM(C12:H12)</f>
        <v>6432</v>
      </c>
      <c r="J12" s="1">
        <v>4</v>
      </c>
      <c r="K12" s="1">
        <v>400</v>
      </c>
      <c r="L12" s="1">
        <f aca="true" t="shared" si="7" ref="L12:L18">SUM(J12:K12)</f>
        <v>404</v>
      </c>
      <c r="M12" s="17">
        <f t="shared" si="2"/>
        <v>6836</v>
      </c>
      <c r="N12" s="59"/>
      <c r="O12" s="15" t="s">
        <v>29</v>
      </c>
      <c r="P12" s="1">
        <v>3500</v>
      </c>
      <c r="Q12" s="1">
        <v>1000</v>
      </c>
      <c r="R12" s="1">
        <v>1200</v>
      </c>
      <c r="S12" s="1">
        <v>55</v>
      </c>
      <c r="T12" s="1">
        <v>40</v>
      </c>
      <c r="U12" s="1">
        <v>47</v>
      </c>
      <c r="V12" s="1">
        <f t="shared" si="3"/>
        <v>5842</v>
      </c>
      <c r="W12" s="1">
        <v>4</v>
      </c>
      <c r="X12" s="1">
        <v>400</v>
      </c>
      <c r="Y12" s="1">
        <f t="shared" si="4"/>
        <v>404</v>
      </c>
      <c r="Z12" s="1">
        <f t="shared" si="5"/>
        <v>6246</v>
      </c>
    </row>
    <row r="13" spans="1:26" ht="15.75" customHeight="1">
      <c r="A13" s="54"/>
      <c r="B13" s="15" t="s">
        <v>24</v>
      </c>
      <c r="C13" s="1">
        <v>3900</v>
      </c>
      <c r="D13" s="1">
        <v>800</v>
      </c>
      <c r="E13" s="1">
        <v>1200</v>
      </c>
      <c r="F13" s="1">
        <v>55</v>
      </c>
      <c r="G13" s="1">
        <v>40</v>
      </c>
      <c r="H13" s="1">
        <v>47</v>
      </c>
      <c r="I13" s="1">
        <f t="shared" si="6"/>
        <v>6042</v>
      </c>
      <c r="J13" s="1">
        <v>4</v>
      </c>
      <c r="K13" s="1">
        <v>400</v>
      </c>
      <c r="L13" s="1">
        <f t="shared" si="7"/>
        <v>404</v>
      </c>
      <c r="M13" s="17">
        <f t="shared" si="2"/>
        <v>6446</v>
      </c>
      <c r="N13" s="59"/>
      <c r="O13" s="15" t="s">
        <v>48</v>
      </c>
      <c r="P13" s="1">
        <v>3500</v>
      </c>
      <c r="Q13" s="1">
        <v>800</v>
      </c>
      <c r="R13" s="1">
        <v>1200</v>
      </c>
      <c r="S13" s="1">
        <v>55</v>
      </c>
      <c r="T13" s="1">
        <v>40</v>
      </c>
      <c r="U13" s="1">
        <v>47</v>
      </c>
      <c r="V13" s="1">
        <f aca="true" t="shared" si="8" ref="V13:V19">SUM(P13:U13)</f>
        <v>5642</v>
      </c>
      <c r="W13" s="1">
        <v>4</v>
      </c>
      <c r="X13" s="1">
        <v>400</v>
      </c>
      <c r="Y13" s="1">
        <f aca="true" t="shared" si="9" ref="Y13:Y19">SUM(W13:X13)</f>
        <v>404</v>
      </c>
      <c r="Z13" s="1">
        <f aca="true" t="shared" si="10" ref="Z13:Z19">V13+Y13</f>
        <v>6046</v>
      </c>
    </row>
    <row r="14" spans="1:26" ht="15.75" customHeight="1">
      <c r="A14" s="54"/>
      <c r="B14" s="15" t="s">
        <v>41</v>
      </c>
      <c r="C14" s="1">
        <v>3900</v>
      </c>
      <c r="D14" s="1">
        <v>800</v>
      </c>
      <c r="E14" s="1">
        <v>1200</v>
      </c>
      <c r="F14" s="1">
        <v>55</v>
      </c>
      <c r="G14" s="1">
        <v>40</v>
      </c>
      <c r="H14" s="1">
        <v>47</v>
      </c>
      <c r="I14" s="1">
        <f t="shared" si="6"/>
        <v>6042</v>
      </c>
      <c r="J14" s="1">
        <v>4</v>
      </c>
      <c r="K14" s="1">
        <v>400</v>
      </c>
      <c r="L14" s="1">
        <f t="shared" si="7"/>
        <v>404</v>
      </c>
      <c r="M14" s="17">
        <f t="shared" si="2"/>
        <v>6446</v>
      </c>
      <c r="N14" s="59"/>
      <c r="O14" s="15" t="s">
        <v>53</v>
      </c>
      <c r="P14" s="1">
        <v>3500</v>
      </c>
      <c r="Q14" s="1">
        <v>1000</v>
      </c>
      <c r="R14" s="1">
        <v>1200</v>
      </c>
      <c r="S14" s="1">
        <v>55</v>
      </c>
      <c r="T14" s="1">
        <v>40</v>
      </c>
      <c r="U14" s="1">
        <v>47</v>
      </c>
      <c r="V14" s="1">
        <f t="shared" si="8"/>
        <v>5842</v>
      </c>
      <c r="W14" s="1">
        <v>4</v>
      </c>
      <c r="X14" s="1">
        <v>400</v>
      </c>
      <c r="Y14" s="1">
        <f t="shared" si="9"/>
        <v>404</v>
      </c>
      <c r="Z14" s="1">
        <f t="shared" si="10"/>
        <v>6246</v>
      </c>
    </row>
    <row r="15" spans="1:26" ht="15.75" customHeight="1">
      <c r="A15" s="54"/>
      <c r="B15" s="3" t="s">
        <v>46</v>
      </c>
      <c r="C15" s="1">
        <v>3900</v>
      </c>
      <c r="D15" s="1">
        <v>800</v>
      </c>
      <c r="E15" s="1">
        <v>1200</v>
      </c>
      <c r="F15" s="1">
        <v>55</v>
      </c>
      <c r="G15" s="1">
        <v>40</v>
      </c>
      <c r="H15" s="1">
        <v>47</v>
      </c>
      <c r="I15" s="1">
        <f t="shared" si="6"/>
        <v>6042</v>
      </c>
      <c r="J15" s="1">
        <v>4</v>
      </c>
      <c r="K15" s="1">
        <v>400</v>
      </c>
      <c r="L15" s="1">
        <f t="shared" si="7"/>
        <v>404</v>
      </c>
      <c r="M15" s="17">
        <f t="shared" si="2"/>
        <v>6446</v>
      </c>
      <c r="N15" s="59"/>
      <c r="O15" s="15" t="s">
        <v>66</v>
      </c>
      <c r="P15" s="1">
        <v>3200</v>
      </c>
      <c r="Q15" s="1">
        <v>800</v>
      </c>
      <c r="R15" s="1">
        <v>1200</v>
      </c>
      <c r="S15" s="1">
        <v>55</v>
      </c>
      <c r="T15" s="1">
        <v>40</v>
      </c>
      <c r="U15" s="1">
        <v>47</v>
      </c>
      <c r="V15" s="1">
        <f t="shared" si="8"/>
        <v>5342</v>
      </c>
      <c r="W15" s="1">
        <v>4</v>
      </c>
      <c r="X15" s="1">
        <v>400</v>
      </c>
      <c r="Y15" s="1">
        <f t="shared" si="9"/>
        <v>404</v>
      </c>
      <c r="Z15" s="1">
        <f t="shared" si="10"/>
        <v>5746</v>
      </c>
    </row>
    <row r="16" spans="1:26" ht="15.75" customHeight="1">
      <c r="A16" s="54"/>
      <c r="B16" s="15" t="s">
        <v>21</v>
      </c>
      <c r="C16" s="1">
        <v>3900</v>
      </c>
      <c r="D16" s="1">
        <v>800</v>
      </c>
      <c r="E16" s="1">
        <v>1200</v>
      </c>
      <c r="F16" s="1">
        <v>55</v>
      </c>
      <c r="G16" s="1">
        <v>40</v>
      </c>
      <c r="H16" s="1">
        <v>47</v>
      </c>
      <c r="I16" s="1">
        <f t="shared" si="6"/>
        <v>6042</v>
      </c>
      <c r="J16" s="1">
        <v>4</v>
      </c>
      <c r="K16" s="1">
        <v>400</v>
      </c>
      <c r="L16" s="1">
        <f t="shared" si="7"/>
        <v>404</v>
      </c>
      <c r="M16" s="17">
        <f t="shared" si="2"/>
        <v>6446</v>
      </c>
      <c r="N16" s="59"/>
      <c r="O16" s="15" t="s">
        <v>30</v>
      </c>
      <c r="P16" s="1">
        <v>3200</v>
      </c>
      <c r="Q16" s="1">
        <v>1000</v>
      </c>
      <c r="R16" s="1">
        <v>1200</v>
      </c>
      <c r="S16" s="1">
        <v>55</v>
      </c>
      <c r="T16" s="1">
        <v>40</v>
      </c>
      <c r="U16" s="1">
        <v>47</v>
      </c>
      <c r="V16" s="1">
        <f t="shared" si="8"/>
        <v>5542</v>
      </c>
      <c r="W16" s="1">
        <v>4</v>
      </c>
      <c r="X16" s="1">
        <v>400</v>
      </c>
      <c r="Y16" s="1">
        <f t="shared" si="9"/>
        <v>404</v>
      </c>
      <c r="Z16" s="1">
        <f t="shared" si="10"/>
        <v>5946</v>
      </c>
    </row>
    <row r="17" spans="1:26" ht="15.75" customHeight="1">
      <c r="A17" s="54"/>
      <c r="B17" s="16" t="s">
        <v>42</v>
      </c>
      <c r="C17" s="1">
        <v>3900</v>
      </c>
      <c r="D17" s="1">
        <v>800</v>
      </c>
      <c r="E17" s="1">
        <v>1200</v>
      </c>
      <c r="F17" s="1">
        <v>55</v>
      </c>
      <c r="G17" s="1">
        <v>40</v>
      </c>
      <c r="H17" s="1">
        <v>47</v>
      </c>
      <c r="I17" s="1">
        <f t="shared" si="6"/>
        <v>6042</v>
      </c>
      <c r="J17" s="1">
        <v>4</v>
      </c>
      <c r="K17" s="1">
        <v>400</v>
      </c>
      <c r="L17" s="1">
        <f t="shared" si="7"/>
        <v>404</v>
      </c>
      <c r="M17" s="17">
        <f t="shared" si="2"/>
        <v>6446</v>
      </c>
      <c r="N17" s="59"/>
      <c r="O17" s="15" t="s">
        <v>31</v>
      </c>
      <c r="P17" s="1">
        <v>3500</v>
      </c>
      <c r="Q17" s="1">
        <v>800</v>
      </c>
      <c r="R17" s="1">
        <v>1200</v>
      </c>
      <c r="S17" s="1">
        <v>55</v>
      </c>
      <c r="T17" s="1">
        <v>40</v>
      </c>
      <c r="U17" s="1">
        <v>47</v>
      </c>
      <c r="V17" s="1">
        <f t="shared" si="8"/>
        <v>5642</v>
      </c>
      <c r="W17" s="1">
        <v>4</v>
      </c>
      <c r="X17" s="1">
        <v>400</v>
      </c>
      <c r="Y17" s="1">
        <f t="shared" si="9"/>
        <v>404</v>
      </c>
      <c r="Z17" s="1">
        <f t="shared" si="10"/>
        <v>6046</v>
      </c>
    </row>
    <row r="18" spans="1:26" ht="15.75" customHeight="1">
      <c r="A18" s="54"/>
      <c r="B18" s="16" t="s">
        <v>20</v>
      </c>
      <c r="C18" s="1">
        <v>3900</v>
      </c>
      <c r="D18" s="1">
        <v>800</v>
      </c>
      <c r="E18" s="1">
        <v>1200</v>
      </c>
      <c r="F18" s="1">
        <v>55</v>
      </c>
      <c r="G18" s="1">
        <v>40</v>
      </c>
      <c r="H18" s="1">
        <v>47</v>
      </c>
      <c r="I18" s="1">
        <f t="shared" si="6"/>
        <v>6042</v>
      </c>
      <c r="J18" s="1">
        <v>4</v>
      </c>
      <c r="K18" s="1">
        <v>400</v>
      </c>
      <c r="L18" s="1">
        <f t="shared" si="7"/>
        <v>404</v>
      </c>
      <c r="M18" s="17">
        <f t="shared" si="2"/>
        <v>6446</v>
      </c>
      <c r="N18" s="59"/>
      <c r="O18" s="15" t="s">
        <v>67</v>
      </c>
      <c r="P18" s="1">
        <v>3200</v>
      </c>
      <c r="Q18" s="1">
        <v>1000</v>
      </c>
      <c r="R18" s="1">
        <v>1200</v>
      </c>
      <c r="S18" s="1">
        <v>55</v>
      </c>
      <c r="T18" s="1">
        <v>40</v>
      </c>
      <c r="U18" s="1">
        <v>47</v>
      </c>
      <c r="V18" s="1">
        <f t="shared" si="8"/>
        <v>5542</v>
      </c>
      <c r="W18" s="1">
        <v>4</v>
      </c>
      <c r="X18" s="1">
        <v>400</v>
      </c>
      <c r="Y18" s="1">
        <f t="shared" si="9"/>
        <v>404</v>
      </c>
      <c r="Z18" s="1">
        <f t="shared" si="10"/>
        <v>5946</v>
      </c>
    </row>
    <row r="19" spans="1:26" ht="15.75" customHeight="1">
      <c r="A19" s="54"/>
      <c r="B19" s="16" t="s">
        <v>57</v>
      </c>
      <c r="C19" s="1">
        <v>3500</v>
      </c>
      <c r="D19" s="1">
        <v>800</v>
      </c>
      <c r="E19" s="1">
        <v>1200</v>
      </c>
      <c r="F19" s="1">
        <v>55</v>
      </c>
      <c r="G19" s="1">
        <v>40</v>
      </c>
      <c r="H19" s="1">
        <v>47</v>
      </c>
      <c r="I19" s="1">
        <f t="shared" si="6"/>
        <v>5642</v>
      </c>
      <c r="J19" s="1">
        <v>4</v>
      </c>
      <c r="K19" s="1">
        <v>400</v>
      </c>
      <c r="L19" s="1">
        <f>SUM(J19:K19)</f>
        <v>404</v>
      </c>
      <c r="M19" s="17">
        <f t="shared" si="2"/>
        <v>6046</v>
      </c>
      <c r="N19" s="60"/>
      <c r="O19" s="15" t="s">
        <v>62</v>
      </c>
      <c r="P19" s="1">
        <v>3520</v>
      </c>
      <c r="Q19" s="1">
        <v>1000</v>
      </c>
      <c r="R19" s="1">
        <v>1200</v>
      </c>
      <c r="S19" s="1">
        <v>55</v>
      </c>
      <c r="T19" s="1">
        <v>40</v>
      </c>
      <c r="U19" s="1">
        <v>47</v>
      </c>
      <c r="V19" s="1">
        <f t="shared" si="8"/>
        <v>5862</v>
      </c>
      <c r="W19" s="1">
        <v>4</v>
      </c>
      <c r="X19" s="1">
        <v>400</v>
      </c>
      <c r="Y19" s="1">
        <f t="shared" si="9"/>
        <v>404</v>
      </c>
      <c r="Z19" s="1">
        <f t="shared" si="10"/>
        <v>6266</v>
      </c>
    </row>
    <row r="20" spans="1:26" ht="15.75" customHeight="1">
      <c r="A20" s="54"/>
      <c r="B20" s="16" t="s">
        <v>18</v>
      </c>
      <c r="C20" s="1">
        <v>3900</v>
      </c>
      <c r="D20" s="1">
        <v>1000</v>
      </c>
      <c r="E20" s="1">
        <v>1200</v>
      </c>
      <c r="F20" s="1">
        <v>55</v>
      </c>
      <c r="G20" s="1">
        <v>40</v>
      </c>
      <c r="H20" s="1">
        <v>47</v>
      </c>
      <c r="I20" s="1">
        <f>SUM(C20:H20)</f>
        <v>6242</v>
      </c>
      <c r="J20" s="1">
        <v>4</v>
      </c>
      <c r="K20" s="1">
        <v>400</v>
      </c>
      <c r="L20" s="1">
        <f>SUM(J20:K20)</f>
        <v>404</v>
      </c>
      <c r="M20" s="1">
        <f>I20+L20</f>
        <v>6646</v>
      </c>
      <c r="N20" s="19" t="s">
        <v>44</v>
      </c>
      <c r="O20" s="7"/>
      <c r="P20" s="7"/>
      <c r="Q20" s="7"/>
      <c r="R20" s="7"/>
      <c r="S20" s="7"/>
      <c r="T20" s="7"/>
      <c r="U20" s="7"/>
      <c r="V20" s="7"/>
      <c r="W20" s="7"/>
      <c r="X20" s="7"/>
      <c r="Y20" s="7"/>
      <c r="Z20" s="7"/>
    </row>
    <row r="21" spans="1:27" ht="15.75" customHeight="1">
      <c r="A21" s="54"/>
      <c r="B21" s="15" t="s">
        <v>26</v>
      </c>
      <c r="C21" s="1">
        <v>3900</v>
      </c>
      <c r="D21" s="1">
        <v>1000</v>
      </c>
      <c r="E21" s="1">
        <v>1200</v>
      </c>
      <c r="F21" s="1">
        <v>55</v>
      </c>
      <c r="G21" s="1">
        <v>40</v>
      </c>
      <c r="H21" s="1">
        <v>47</v>
      </c>
      <c r="I21" s="1">
        <f>SUM(C21:H21)</f>
        <v>6242</v>
      </c>
      <c r="J21" s="1">
        <v>4</v>
      </c>
      <c r="K21" s="1">
        <v>400</v>
      </c>
      <c r="L21" s="1">
        <f>SUM(J21:K21)</f>
        <v>404</v>
      </c>
      <c r="M21" s="1">
        <f>I21+L21</f>
        <v>6646</v>
      </c>
      <c r="N21" s="9"/>
      <c r="O21" s="50" t="s">
        <v>68</v>
      </c>
      <c r="P21" s="51"/>
      <c r="Q21" s="51"/>
      <c r="R21" s="51"/>
      <c r="S21" s="51"/>
      <c r="T21" s="51"/>
      <c r="U21" s="51"/>
      <c r="V21" s="51"/>
      <c r="W21" s="51"/>
      <c r="X21" s="51"/>
      <c r="Y21" s="51"/>
      <c r="Z21" s="51"/>
      <c r="AA21" s="21"/>
    </row>
    <row r="22" spans="1:27" ht="15.75" customHeight="1">
      <c r="A22" s="54"/>
      <c r="B22" s="25" t="s">
        <v>78</v>
      </c>
      <c r="C22" s="1">
        <v>3900</v>
      </c>
      <c r="D22" s="1">
        <v>1000</v>
      </c>
      <c r="E22" s="1">
        <v>1200</v>
      </c>
      <c r="F22" s="1">
        <v>55</v>
      </c>
      <c r="G22" s="1">
        <v>40</v>
      </c>
      <c r="H22" s="1">
        <v>47</v>
      </c>
      <c r="I22" s="1">
        <f>SUM(C22:H22)</f>
        <v>6242</v>
      </c>
      <c r="J22" s="1">
        <v>4</v>
      </c>
      <c r="K22" s="1">
        <v>400</v>
      </c>
      <c r="L22" s="1">
        <f>SUM(J22:K22)</f>
        <v>404</v>
      </c>
      <c r="M22" s="1">
        <f>I22+L22</f>
        <v>6646</v>
      </c>
      <c r="N22" s="18"/>
      <c r="O22" s="51"/>
      <c r="P22" s="51"/>
      <c r="Q22" s="51"/>
      <c r="R22" s="51"/>
      <c r="S22" s="51"/>
      <c r="T22" s="51"/>
      <c r="U22" s="51"/>
      <c r="V22" s="51"/>
      <c r="W22" s="51"/>
      <c r="X22" s="51"/>
      <c r="Y22" s="51"/>
      <c r="Z22" s="51"/>
      <c r="AA22" s="21"/>
    </row>
    <row r="23" spans="1:27" ht="15.75" customHeight="1">
      <c r="A23" s="54"/>
      <c r="B23" s="16" t="s">
        <v>58</v>
      </c>
      <c r="C23" s="1">
        <v>3900</v>
      </c>
      <c r="D23" s="1">
        <v>1000</v>
      </c>
      <c r="E23" s="1">
        <v>1200</v>
      </c>
      <c r="F23" s="1">
        <v>55</v>
      </c>
      <c r="G23" s="1">
        <v>40</v>
      </c>
      <c r="H23" s="1">
        <v>47</v>
      </c>
      <c r="I23" s="1">
        <f>SUM(C23:H23)</f>
        <v>6242</v>
      </c>
      <c r="J23" s="1">
        <v>4</v>
      </c>
      <c r="K23" s="1">
        <v>400</v>
      </c>
      <c r="L23" s="1">
        <f>SUM(J23:K23)</f>
        <v>404</v>
      </c>
      <c r="M23" s="1">
        <f>I23+L23</f>
        <v>6646</v>
      </c>
      <c r="N23" s="10"/>
      <c r="O23" s="51"/>
      <c r="P23" s="51"/>
      <c r="Q23" s="51"/>
      <c r="R23" s="51"/>
      <c r="S23" s="51"/>
      <c r="T23" s="51"/>
      <c r="U23" s="51"/>
      <c r="V23" s="51"/>
      <c r="W23" s="51"/>
      <c r="X23" s="51"/>
      <c r="Y23" s="51"/>
      <c r="Z23" s="51"/>
      <c r="AA23" s="21"/>
    </row>
    <row r="24" spans="1:27" ht="15.75" customHeight="1">
      <c r="A24" s="54"/>
      <c r="B24" s="16" t="s">
        <v>19</v>
      </c>
      <c r="C24" s="1">
        <v>3900</v>
      </c>
      <c r="D24" s="1">
        <v>1000</v>
      </c>
      <c r="E24" s="1">
        <v>1200</v>
      </c>
      <c r="F24" s="1">
        <v>55</v>
      </c>
      <c r="G24" s="1">
        <v>40</v>
      </c>
      <c r="H24" s="1">
        <v>47</v>
      </c>
      <c r="I24" s="1">
        <f aca="true" t="shared" si="11" ref="I24:I31">SUM(C24:H24)</f>
        <v>6242</v>
      </c>
      <c r="J24" s="1">
        <v>4</v>
      </c>
      <c r="K24" s="1">
        <v>400</v>
      </c>
      <c r="L24" s="1">
        <f aca="true" t="shared" si="12" ref="L24:L31">SUM(J24:K24)</f>
        <v>404</v>
      </c>
      <c r="M24" s="1">
        <f aca="true" t="shared" si="13" ref="M24:M31">I24+L24</f>
        <v>6646</v>
      </c>
      <c r="N24" s="10"/>
      <c r="O24" s="51"/>
      <c r="P24" s="51"/>
      <c r="Q24" s="51"/>
      <c r="R24" s="51"/>
      <c r="S24" s="51"/>
      <c r="T24" s="51"/>
      <c r="U24" s="51"/>
      <c r="V24" s="51"/>
      <c r="W24" s="51"/>
      <c r="X24" s="51"/>
      <c r="Y24" s="51"/>
      <c r="Z24" s="51"/>
      <c r="AA24" s="22"/>
    </row>
    <row r="25" spans="1:27" ht="15.75" customHeight="1">
      <c r="A25" s="54"/>
      <c r="B25" s="16" t="s">
        <v>52</v>
      </c>
      <c r="C25" s="1">
        <v>3900</v>
      </c>
      <c r="D25" s="1">
        <v>1000</v>
      </c>
      <c r="E25" s="1">
        <v>1200</v>
      </c>
      <c r="F25" s="1">
        <v>55</v>
      </c>
      <c r="G25" s="1">
        <v>40</v>
      </c>
      <c r="H25" s="1">
        <v>47</v>
      </c>
      <c r="I25" s="1">
        <f t="shared" si="11"/>
        <v>6242</v>
      </c>
      <c r="J25" s="1">
        <v>4</v>
      </c>
      <c r="K25" s="1">
        <v>400</v>
      </c>
      <c r="L25" s="1">
        <f t="shared" si="12"/>
        <v>404</v>
      </c>
      <c r="M25" s="1">
        <f t="shared" si="13"/>
        <v>6646</v>
      </c>
      <c r="N25" s="6"/>
      <c r="O25" s="48" t="s">
        <v>73</v>
      </c>
      <c r="P25" s="49"/>
      <c r="Q25" s="49"/>
      <c r="R25" s="49"/>
      <c r="S25" s="49"/>
      <c r="T25" s="49"/>
      <c r="U25" s="49"/>
      <c r="V25" s="49"/>
      <c r="W25" s="49"/>
      <c r="X25" s="49"/>
      <c r="Y25" s="49"/>
      <c r="Z25" s="49"/>
      <c r="AA25" s="22"/>
    </row>
    <row r="26" spans="1:27" ht="15.75" customHeight="1">
      <c r="A26" s="54"/>
      <c r="B26" s="15" t="s">
        <v>50</v>
      </c>
      <c r="C26" s="1">
        <v>3900</v>
      </c>
      <c r="D26" s="1">
        <v>1000</v>
      </c>
      <c r="E26" s="1">
        <v>1200</v>
      </c>
      <c r="F26" s="1">
        <v>55</v>
      </c>
      <c r="G26" s="1">
        <v>40</v>
      </c>
      <c r="H26" s="1">
        <v>47</v>
      </c>
      <c r="I26" s="1">
        <f t="shared" si="11"/>
        <v>6242</v>
      </c>
      <c r="J26" s="1">
        <v>4</v>
      </c>
      <c r="K26" s="1">
        <v>400</v>
      </c>
      <c r="L26" s="1">
        <f t="shared" si="12"/>
        <v>404</v>
      </c>
      <c r="M26" s="1">
        <f t="shared" si="13"/>
        <v>6646</v>
      </c>
      <c r="N26" s="12"/>
      <c r="O26" s="49"/>
      <c r="P26" s="49"/>
      <c r="Q26" s="49"/>
      <c r="R26" s="49"/>
      <c r="S26" s="49"/>
      <c r="T26" s="49"/>
      <c r="U26" s="49"/>
      <c r="V26" s="49"/>
      <c r="W26" s="49"/>
      <c r="X26" s="49"/>
      <c r="Y26" s="49"/>
      <c r="Z26" s="49"/>
      <c r="AA26" s="20"/>
    </row>
    <row r="27" spans="1:27" ht="15.75" customHeight="1">
      <c r="A27" s="54"/>
      <c r="B27" s="16" t="s">
        <v>27</v>
      </c>
      <c r="C27" s="1">
        <v>3500</v>
      </c>
      <c r="D27" s="1">
        <v>1000</v>
      </c>
      <c r="E27" s="1">
        <v>1200</v>
      </c>
      <c r="F27" s="1">
        <v>55</v>
      </c>
      <c r="G27" s="1">
        <v>40</v>
      </c>
      <c r="H27" s="1">
        <v>47</v>
      </c>
      <c r="I27" s="1">
        <f t="shared" si="11"/>
        <v>5842</v>
      </c>
      <c r="J27" s="1">
        <v>4</v>
      </c>
      <c r="K27" s="1">
        <v>400</v>
      </c>
      <c r="L27" s="1">
        <f t="shared" si="12"/>
        <v>404</v>
      </c>
      <c r="M27" s="1">
        <f t="shared" si="13"/>
        <v>6246</v>
      </c>
      <c r="N27" s="12"/>
      <c r="O27" s="47" t="s">
        <v>69</v>
      </c>
      <c r="P27" s="47"/>
      <c r="Q27" s="47"/>
      <c r="R27" s="47"/>
      <c r="S27" s="47"/>
      <c r="T27" s="47"/>
      <c r="U27" s="47"/>
      <c r="V27" s="47"/>
      <c r="W27" s="47"/>
      <c r="X27" s="47"/>
      <c r="Y27" s="47"/>
      <c r="Z27" s="47"/>
      <c r="AA27" s="20"/>
    </row>
    <row r="28" spans="1:27" ht="15.75" customHeight="1">
      <c r="A28" s="54"/>
      <c r="B28" s="16" t="s">
        <v>28</v>
      </c>
      <c r="C28" s="1">
        <v>3500</v>
      </c>
      <c r="D28" s="1">
        <v>1000</v>
      </c>
      <c r="E28" s="1">
        <v>1200</v>
      </c>
      <c r="F28" s="1">
        <v>55</v>
      </c>
      <c r="G28" s="1">
        <v>40</v>
      </c>
      <c r="H28" s="1">
        <v>47</v>
      </c>
      <c r="I28" s="1">
        <f t="shared" si="11"/>
        <v>5842</v>
      </c>
      <c r="J28" s="1">
        <v>4</v>
      </c>
      <c r="K28" s="1">
        <v>400</v>
      </c>
      <c r="L28" s="1">
        <f t="shared" si="12"/>
        <v>404</v>
      </c>
      <c r="M28" s="1">
        <f t="shared" si="13"/>
        <v>6246</v>
      </c>
      <c r="N28" s="12"/>
      <c r="O28" s="47"/>
      <c r="P28" s="47"/>
      <c r="Q28" s="47"/>
      <c r="R28" s="47"/>
      <c r="S28" s="47"/>
      <c r="T28" s="47"/>
      <c r="U28" s="47"/>
      <c r="V28" s="47"/>
      <c r="W28" s="47"/>
      <c r="X28" s="47"/>
      <c r="Y28" s="47"/>
      <c r="Z28" s="47"/>
      <c r="AA28" s="21"/>
    </row>
    <row r="29" spans="1:26" ht="15.75" customHeight="1">
      <c r="A29" s="54"/>
      <c r="B29" s="15" t="s">
        <v>43</v>
      </c>
      <c r="C29" s="1">
        <v>3500</v>
      </c>
      <c r="D29" s="1">
        <v>1000</v>
      </c>
      <c r="E29" s="1">
        <v>1200</v>
      </c>
      <c r="F29" s="1">
        <v>55</v>
      </c>
      <c r="G29" s="1">
        <v>40</v>
      </c>
      <c r="H29" s="1">
        <v>47</v>
      </c>
      <c r="I29" s="1">
        <f t="shared" si="11"/>
        <v>5842</v>
      </c>
      <c r="J29" s="1">
        <v>4</v>
      </c>
      <c r="K29" s="1">
        <v>400</v>
      </c>
      <c r="L29" s="1">
        <f t="shared" si="12"/>
        <v>404</v>
      </c>
      <c r="M29" s="1">
        <f t="shared" si="13"/>
        <v>6246</v>
      </c>
      <c r="N29" s="11"/>
      <c r="O29" s="47"/>
      <c r="P29" s="47"/>
      <c r="Q29" s="47"/>
      <c r="R29" s="47"/>
      <c r="S29" s="47"/>
      <c r="T29" s="47"/>
      <c r="U29" s="47"/>
      <c r="V29" s="47"/>
      <c r="W29" s="47"/>
      <c r="X29" s="47"/>
      <c r="Y29" s="47"/>
      <c r="Z29" s="47"/>
    </row>
    <row r="30" spans="1:27" ht="15.75" customHeight="1">
      <c r="A30" s="54"/>
      <c r="B30" s="16" t="s">
        <v>47</v>
      </c>
      <c r="C30" s="1">
        <v>3500</v>
      </c>
      <c r="D30" s="1">
        <v>1000</v>
      </c>
      <c r="E30" s="1">
        <v>1200</v>
      </c>
      <c r="F30" s="1">
        <v>55</v>
      </c>
      <c r="G30" s="1">
        <v>40</v>
      </c>
      <c r="H30" s="1">
        <v>47</v>
      </c>
      <c r="I30" s="1">
        <f t="shared" si="11"/>
        <v>5842</v>
      </c>
      <c r="J30" s="1">
        <v>4</v>
      </c>
      <c r="K30" s="1">
        <v>400</v>
      </c>
      <c r="L30" s="1">
        <f t="shared" si="12"/>
        <v>404</v>
      </c>
      <c r="M30" s="1">
        <f t="shared" si="13"/>
        <v>6246</v>
      </c>
      <c r="N30" s="12"/>
      <c r="O30" s="48" t="s">
        <v>74</v>
      </c>
      <c r="P30" s="48"/>
      <c r="Q30" s="48"/>
      <c r="R30" s="48"/>
      <c r="S30" s="48"/>
      <c r="T30" s="48"/>
      <c r="U30" s="48"/>
      <c r="V30" s="48"/>
      <c r="W30" s="48"/>
      <c r="X30" s="48"/>
      <c r="Y30" s="48"/>
      <c r="Z30" s="48"/>
      <c r="AA30" s="2"/>
    </row>
    <row r="31" spans="1:27" ht="15.75" customHeight="1">
      <c r="A31" s="54"/>
      <c r="B31" s="14" t="s">
        <v>45</v>
      </c>
      <c r="C31" s="1">
        <v>3500</v>
      </c>
      <c r="D31" s="1">
        <v>1000</v>
      </c>
      <c r="E31" s="1">
        <v>1200</v>
      </c>
      <c r="F31" s="1">
        <v>55</v>
      </c>
      <c r="G31" s="1">
        <v>40</v>
      </c>
      <c r="H31" s="1">
        <v>47</v>
      </c>
      <c r="I31" s="1">
        <f t="shared" si="11"/>
        <v>5842</v>
      </c>
      <c r="J31" s="1">
        <v>4</v>
      </c>
      <c r="K31" s="1">
        <v>400</v>
      </c>
      <c r="L31" s="1">
        <f t="shared" si="12"/>
        <v>404</v>
      </c>
      <c r="M31" s="1">
        <f t="shared" si="13"/>
        <v>6246</v>
      </c>
      <c r="O31" s="49"/>
      <c r="P31" s="49"/>
      <c r="Q31" s="49"/>
      <c r="R31" s="49"/>
      <c r="S31" s="49"/>
      <c r="T31" s="49"/>
      <c r="U31" s="49"/>
      <c r="V31" s="49"/>
      <c r="W31" s="49"/>
      <c r="X31" s="49"/>
      <c r="Y31" s="49"/>
      <c r="Z31" s="49"/>
      <c r="AA31" s="24"/>
    </row>
    <row r="32" spans="1:27" ht="15.75" customHeight="1">
      <c r="A32" s="55"/>
      <c r="B32" s="14" t="s">
        <v>6</v>
      </c>
      <c r="C32" s="1">
        <v>3500</v>
      </c>
      <c r="D32" s="1">
        <v>800</v>
      </c>
      <c r="E32" s="1">
        <v>1200</v>
      </c>
      <c r="F32" s="1">
        <v>55</v>
      </c>
      <c r="G32" s="1">
        <v>40</v>
      </c>
      <c r="H32" s="1">
        <v>47</v>
      </c>
      <c r="I32" s="1">
        <f aca="true" t="shared" si="14" ref="I32:I37">SUM(C32:H32)</f>
        <v>5642</v>
      </c>
      <c r="J32" s="1">
        <v>4</v>
      </c>
      <c r="K32" s="1">
        <v>400</v>
      </c>
      <c r="L32" s="1">
        <f aca="true" t="shared" si="15" ref="L32:L37">SUM(J32:K32)</f>
        <v>404</v>
      </c>
      <c r="M32" s="1">
        <f aca="true" t="shared" si="16" ref="M32:M37">I32+L32</f>
        <v>6046</v>
      </c>
      <c r="O32" s="46" t="s">
        <v>75</v>
      </c>
      <c r="P32" s="46"/>
      <c r="Q32" s="46"/>
      <c r="R32" s="46"/>
      <c r="S32" s="46"/>
      <c r="T32" s="46"/>
      <c r="U32" s="46"/>
      <c r="V32" s="46"/>
      <c r="W32" s="46"/>
      <c r="X32" s="46"/>
      <c r="Y32" s="46"/>
      <c r="Z32" s="46"/>
      <c r="AA32" s="46"/>
    </row>
    <row r="33" spans="1:27" ht="15.75" customHeight="1">
      <c r="A33" s="55"/>
      <c r="B33" s="14" t="s">
        <v>59</v>
      </c>
      <c r="C33" s="1">
        <v>3500</v>
      </c>
      <c r="D33" s="1">
        <v>800</v>
      </c>
      <c r="E33" s="1">
        <v>1200</v>
      </c>
      <c r="F33" s="1">
        <v>55</v>
      </c>
      <c r="G33" s="1">
        <v>40</v>
      </c>
      <c r="H33" s="1">
        <v>47</v>
      </c>
      <c r="I33" s="1">
        <f t="shared" si="14"/>
        <v>5642</v>
      </c>
      <c r="J33" s="1">
        <v>4</v>
      </c>
      <c r="K33" s="1">
        <v>400</v>
      </c>
      <c r="L33" s="1">
        <f t="shared" si="15"/>
        <v>404</v>
      </c>
      <c r="M33" s="1">
        <f t="shared" si="16"/>
        <v>6046</v>
      </c>
      <c r="O33" s="46" t="s">
        <v>76</v>
      </c>
      <c r="P33" s="46"/>
      <c r="Q33" s="46"/>
      <c r="R33" s="46"/>
      <c r="S33" s="46"/>
      <c r="T33" s="46"/>
      <c r="U33" s="46"/>
      <c r="V33" s="46"/>
      <c r="W33" s="46"/>
      <c r="X33" s="46"/>
      <c r="Y33" s="46"/>
      <c r="Z33" s="46"/>
      <c r="AA33" s="46"/>
    </row>
    <row r="34" spans="1:27" ht="15.75" customHeight="1">
      <c r="A34" s="55"/>
      <c r="B34" s="14" t="s">
        <v>7</v>
      </c>
      <c r="C34" s="1">
        <v>3500</v>
      </c>
      <c r="D34" s="1">
        <v>800</v>
      </c>
      <c r="E34" s="1">
        <v>1200</v>
      </c>
      <c r="F34" s="1">
        <v>55</v>
      </c>
      <c r="G34" s="1">
        <v>40</v>
      </c>
      <c r="H34" s="1">
        <v>47</v>
      </c>
      <c r="I34" s="1">
        <f t="shared" si="14"/>
        <v>5642</v>
      </c>
      <c r="J34" s="1">
        <v>4</v>
      </c>
      <c r="K34" s="1">
        <v>400</v>
      </c>
      <c r="L34" s="1">
        <f t="shared" si="15"/>
        <v>404</v>
      </c>
      <c r="M34" s="1">
        <f t="shared" si="16"/>
        <v>6046</v>
      </c>
      <c r="O34" s="57" t="s">
        <v>70</v>
      </c>
      <c r="P34" s="57"/>
      <c r="Q34" s="57"/>
      <c r="R34" s="57"/>
      <c r="S34" s="57"/>
      <c r="T34" s="57"/>
      <c r="U34" s="57"/>
      <c r="V34" s="57"/>
      <c r="W34" s="57"/>
      <c r="X34" s="57"/>
      <c r="Y34" s="57"/>
      <c r="Z34" s="57"/>
      <c r="AA34" s="24"/>
    </row>
    <row r="35" spans="1:27" ht="15.75" customHeight="1">
      <c r="A35" s="55"/>
      <c r="B35" s="14" t="s">
        <v>10</v>
      </c>
      <c r="C35" s="1">
        <v>3850</v>
      </c>
      <c r="D35" s="1">
        <v>1000</v>
      </c>
      <c r="E35" s="1">
        <v>1200</v>
      </c>
      <c r="F35" s="1">
        <v>55</v>
      </c>
      <c r="G35" s="1">
        <v>40</v>
      </c>
      <c r="H35" s="1">
        <v>47</v>
      </c>
      <c r="I35" s="1">
        <f t="shared" si="14"/>
        <v>6192</v>
      </c>
      <c r="J35" s="1">
        <v>4</v>
      </c>
      <c r="K35" s="1">
        <v>400</v>
      </c>
      <c r="L35" s="1">
        <f t="shared" si="15"/>
        <v>404</v>
      </c>
      <c r="M35" s="1">
        <f t="shared" si="16"/>
        <v>6596</v>
      </c>
      <c r="O35" s="46" t="s">
        <v>77</v>
      </c>
      <c r="P35" s="46"/>
      <c r="Q35" s="46"/>
      <c r="R35" s="46"/>
      <c r="S35" s="46"/>
      <c r="T35" s="46"/>
      <c r="U35" s="46"/>
      <c r="V35" s="46"/>
      <c r="W35" s="46"/>
      <c r="X35" s="46"/>
      <c r="Y35" s="46"/>
      <c r="Z35" s="46"/>
      <c r="AA35" s="2"/>
    </row>
    <row r="36" spans="1:27" ht="15.75" customHeight="1">
      <c r="A36" s="55"/>
      <c r="B36" s="14" t="s">
        <v>49</v>
      </c>
      <c r="C36" s="1">
        <v>3850</v>
      </c>
      <c r="D36" s="1">
        <v>1000</v>
      </c>
      <c r="E36" s="1">
        <v>1200</v>
      </c>
      <c r="F36" s="1">
        <v>55</v>
      </c>
      <c r="G36" s="1">
        <v>40</v>
      </c>
      <c r="H36" s="1">
        <v>47</v>
      </c>
      <c r="I36" s="1">
        <f t="shared" si="14"/>
        <v>6192</v>
      </c>
      <c r="J36" s="1">
        <v>4</v>
      </c>
      <c r="K36" s="1">
        <v>400</v>
      </c>
      <c r="L36" s="1">
        <f t="shared" si="15"/>
        <v>404</v>
      </c>
      <c r="M36" s="1">
        <f t="shared" si="16"/>
        <v>6596</v>
      </c>
      <c r="O36" s="58"/>
      <c r="P36" s="58"/>
      <c r="Q36" s="58"/>
      <c r="R36" s="58"/>
      <c r="S36" s="58"/>
      <c r="T36" s="58"/>
      <c r="U36" s="58"/>
      <c r="V36" s="58"/>
      <c r="W36" s="58"/>
      <c r="X36" s="58"/>
      <c r="Y36" s="58"/>
      <c r="Z36" s="58"/>
      <c r="AA36" s="58"/>
    </row>
    <row r="37" spans="1:27" ht="15.75" customHeight="1">
      <c r="A37" s="56"/>
      <c r="B37" s="14" t="s">
        <v>8</v>
      </c>
      <c r="C37" s="1">
        <v>3850</v>
      </c>
      <c r="D37" s="1">
        <v>800</v>
      </c>
      <c r="E37" s="1">
        <v>1200</v>
      </c>
      <c r="F37" s="1">
        <v>55</v>
      </c>
      <c r="G37" s="1">
        <v>40</v>
      </c>
      <c r="H37" s="1">
        <v>47</v>
      </c>
      <c r="I37" s="1">
        <f t="shared" si="14"/>
        <v>5992</v>
      </c>
      <c r="J37" s="1">
        <v>4</v>
      </c>
      <c r="K37" s="1">
        <v>400</v>
      </c>
      <c r="L37" s="1">
        <f t="shared" si="15"/>
        <v>404</v>
      </c>
      <c r="M37" s="1">
        <f t="shared" si="16"/>
        <v>6396</v>
      </c>
      <c r="O37" s="12"/>
      <c r="P37" s="12"/>
      <c r="Q37" s="12"/>
      <c r="R37" s="12"/>
      <c r="S37" s="12"/>
      <c r="T37" s="12"/>
      <c r="U37" s="12"/>
      <c r="V37" s="12"/>
      <c r="W37" s="12"/>
      <c r="X37" s="12"/>
      <c r="Y37" s="12"/>
      <c r="Z37" s="12"/>
      <c r="AA37" s="12"/>
    </row>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sheetData>
  <sheetProtection/>
  <mergeCells count="24">
    <mergeCell ref="J1:Q1"/>
    <mergeCell ref="O2:Q2"/>
    <mergeCell ref="A5:A37"/>
    <mergeCell ref="O34:Z34"/>
    <mergeCell ref="O32:AA32"/>
    <mergeCell ref="O30:Z31"/>
    <mergeCell ref="O35:Z35"/>
    <mergeCell ref="O36:AA36"/>
    <mergeCell ref="N5:N10"/>
    <mergeCell ref="N11:N19"/>
    <mergeCell ref="O3:O4"/>
    <mergeCell ref="P3:V3"/>
    <mergeCell ref="W3:Y3"/>
    <mergeCell ref="Z3:Z4"/>
    <mergeCell ref="O33:AA33"/>
    <mergeCell ref="O27:Z29"/>
    <mergeCell ref="O25:Z26"/>
    <mergeCell ref="O21:Z24"/>
    <mergeCell ref="M3:M4"/>
    <mergeCell ref="N3:N4"/>
    <mergeCell ref="A3:A4"/>
    <mergeCell ref="B3:B4"/>
    <mergeCell ref="C3:I3"/>
    <mergeCell ref="J3:L3"/>
  </mergeCells>
  <printOptions/>
  <pageMargins left="0.33" right="0.63" top="0.47" bottom="0.36" header="0.12" footer="0.25"/>
  <pageSetup horizontalDpi="180" verticalDpi="180" orientation="landscape" paperSize="9" scale="80" r:id="rId1"/>
</worksheet>
</file>

<file path=xl/worksheets/sheet2.xml><?xml version="1.0" encoding="utf-8"?>
<worksheet xmlns="http://schemas.openxmlformats.org/spreadsheetml/2006/main" xmlns:r="http://schemas.openxmlformats.org/officeDocument/2006/relationships">
  <dimension ref="A1:O65"/>
  <sheetViews>
    <sheetView tabSelected="1" zoomScalePageLayoutView="0" workbookViewId="0" topLeftCell="A25">
      <selection activeCell="I6" sqref="I6"/>
    </sheetView>
  </sheetViews>
  <sheetFormatPr defaultColWidth="9.00390625" defaultRowHeight="14.25"/>
  <cols>
    <col min="1" max="1" width="6.75390625" style="4" customWidth="1"/>
    <col min="2" max="2" width="25.125" style="2" customWidth="1"/>
    <col min="3" max="3" width="9.125" style="2" customWidth="1"/>
    <col min="4" max="5" width="7.375" style="0" customWidth="1"/>
    <col min="6" max="6" width="7.25390625" style="0" customWidth="1"/>
    <col min="7" max="7" width="6.25390625" style="0" customWidth="1"/>
    <col min="8" max="9" width="7.125" style="0" customWidth="1"/>
    <col min="10" max="11" width="10.00390625" style="0" customWidth="1"/>
  </cols>
  <sheetData>
    <row r="1" spans="1:11" s="8" customFormat="1" ht="30" customHeight="1">
      <c r="A1" s="68" t="s">
        <v>120</v>
      </c>
      <c r="B1" s="69"/>
      <c r="C1" s="69"/>
      <c r="D1" s="69"/>
      <c r="E1" s="69"/>
      <c r="F1" s="69"/>
      <c r="G1" s="69"/>
      <c r="H1" s="69"/>
      <c r="I1" s="69"/>
      <c r="J1" s="69"/>
      <c r="K1" s="38"/>
    </row>
    <row r="2" spans="1:11" s="8" customFormat="1" ht="15">
      <c r="A2" s="71" t="s">
        <v>72</v>
      </c>
      <c r="B2" s="72"/>
      <c r="C2" s="72"/>
      <c r="D2" s="72"/>
      <c r="E2" s="72"/>
      <c r="F2" s="72"/>
      <c r="G2" s="72"/>
      <c r="H2" s="72"/>
      <c r="I2" s="72"/>
      <c r="J2" s="72"/>
      <c r="K2" s="39"/>
    </row>
    <row r="3" spans="1:11" s="26" customFormat="1" ht="16.5" customHeight="1">
      <c r="A3" s="42" t="s">
        <v>0</v>
      </c>
      <c r="B3" s="42" t="s">
        <v>1</v>
      </c>
      <c r="C3" s="43" t="s">
        <v>103</v>
      </c>
      <c r="D3" s="42" t="s">
        <v>126</v>
      </c>
      <c r="E3" s="42"/>
      <c r="F3" s="42"/>
      <c r="G3" s="42"/>
      <c r="H3" s="42"/>
      <c r="I3" s="42"/>
      <c r="J3" s="42"/>
      <c r="K3" s="40"/>
    </row>
    <row r="4" spans="1:11" s="26" customFormat="1" ht="27" customHeight="1">
      <c r="A4" s="43"/>
      <c r="B4" s="42"/>
      <c r="C4" s="70"/>
      <c r="D4" s="5" t="s">
        <v>33</v>
      </c>
      <c r="E4" s="5" t="s">
        <v>34</v>
      </c>
      <c r="F4" s="5" t="s">
        <v>35</v>
      </c>
      <c r="G4" s="14" t="s">
        <v>115</v>
      </c>
      <c r="H4" s="14" t="s">
        <v>113</v>
      </c>
      <c r="I4" s="14" t="s">
        <v>114</v>
      </c>
      <c r="J4" s="5" t="s">
        <v>37</v>
      </c>
      <c r="K4" s="40" t="s">
        <v>127</v>
      </c>
    </row>
    <row r="5" spans="1:11" s="26" customFormat="1" ht="12.75" customHeight="1">
      <c r="A5" s="43" t="s">
        <v>5</v>
      </c>
      <c r="B5" s="37" t="s">
        <v>9</v>
      </c>
      <c r="C5" s="37" t="s">
        <v>104</v>
      </c>
      <c r="D5" s="5">
        <v>3500</v>
      </c>
      <c r="E5" s="5">
        <v>1000</v>
      </c>
      <c r="F5" s="5">
        <v>1000</v>
      </c>
      <c r="G5" s="5">
        <v>55</v>
      </c>
      <c r="H5" s="5">
        <v>35</v>
      </c>
      <c r="I5" s="5">
        <v>52.8</v>
      </c>
      <c r="J5" s="5">
        <f>SUM(D5:I5)</f>
        <v>5642.8</v>
      </c>
      <c r="K5" s="40"/>
    </row>
    <row r="6" spans="1:11" s="26" customFormat="1" ht="12.75" customHeight="1">
      <c r="A6" s="54"/>
      <c r="B6" s="37" t="s">
        <v>11</v>
      </c>
      <c r="C6" s="37" t="s">
        <v>104</v>
      </c>
      <c r="D6" s="5">
        <v>3850</v>
      </c>
      <c r="E6" s="5">
        <v>1000</v>
      </c>
      <c r="F6" s="5">
        <v>1000</v>
      </c>
      <c r="G6" s="5">
        <v>55</v>
      </c>
      <c r="H6" s="5">
        <v>35</v>
      </c>
      <c r="I6" s="5">
        <v>52.8</v>
      </c>
      <c r="J6" s="5">
        <f aca="true" t="shared" si="0" ref="J6:J53">SUM(D6:I6)</f>
        <v>5992.8</v>
      </c>
      <c r="K6" s="40"/>
    </row>
    <row r="7" spans="1:11" s="26" customFormat="1" ht="12.75" customHeight="1">
      <c r="A7" s="54"/>
      <c r="B7" s="37" t="s">
        <v>16</v>
      </c>
      <c r="C7" s="37" t="s">
        <v>105</v>
      </c>
      <c r="D7" s="5">
        <v>3900</v>
      </c>
      <c r="E7" s="5">
        <v>1000</v>
      </c>
      <c r="F7" s="5">
        <v>1000</v>
      </c>
      <c r="G7" s="5">
        <v>55</v>
      </c>
      <c r="H7" s="5">
        <v>35</v>
      </c>
      <c r="I7" s="5">
        <v>52.8</v>
      </c>
      <c r="J7" s="5">
        <f t="shared" si="0"/>
        <v>6042.8</v>
      </c>
      <c r="K7" s="40"/>
    </row>
    <row r="8" spans="1:11" s="26" customFormat="1" ht="12.75" customHeight="1">
      <c r="A8" s="54"/>
      <c r="B8" s="37" t="s">
        <v>116</v>
      </c>
      <c r="C8" s="37" t="s">
        <v>109</v>
      </c>
      <c r="D8" s="5">
        <v>3500</v>
      </c>
      <c r="E8" s="5">
        <v>1000</v>
      </c>
      <c r="F8" s="5">
        <v>1000</v>
      </c>
      <c r="G8" s="5">
        <v>55</v>
      </c>
      <c r="H8" s="5">
        <v>35</v>
      </c>
      <c r="I8" s="5">
        <v>52.8</v>
      </c>
      <c r="J8" s="5">
        <f t="shared" si="0"/>
        <v>5642.8</v>
      </c>
      <c r="K8" s="40"/>
    </row>
    <row r="9" spans="1:11" s="26" customFormat="1" ht="12.75" customHeight="1">
      <c r="A9" s="54"/>
      <c r="B9" s="37" t="s">
        <v>23</v>
      </c>
      <c r="C9" s="37" t="s">
        <v>106</v>
      </c>
      <c r="D9" s="5">
        <v>4290</v>
      </c>
      <c r="E9" s="5">
        <v>1000</v>
      </c>
      <c r="F9" s="5">
        <v>1000</v>
      </c>
      <c r="G9" s="5">
        <v>55</v>
      </c>
      <c r="H9" s="5">
        <v>35</v>
      </c>
      <c r="I9" s="5">
        <v>52.8</v>
      </c>
      <c r="J9" s="5">
        <f t="shared" si="0"/>
        <v>6432.8</v>
      </c>
      <c r="K9" s="40"/>
    </row>
    <row r="10" spans="1:11" s="26" customFormat="1" ht="12.75" customHeight="1">
      <c r="A10" s="54"/>
      <c r="B10" s="37" t="s">
        <v>25</v>
      </c>
      <c r="C10" s="37" t="s">
        <v>106</v>
      </c>
      <c r="D10" s="5">
        <v>3900</v>
      </c>
      <c r="E10" s="5">
        <v>1000</v>
      </c>
      <c r="F10" s="5">
        <v>1000</v>
      </c>
      <c r="G10" s="5">
        <v>55</v>
      </c>
      <c r="H10" s="5">
        <v>35</v>
      </c>
      <c r="I10" s="5">
        <v>52.8</v>
      </c>
      <c r="J10" s="5">
        <f t="shared" si="0"/>
        <v>6042.8</v>
      </c>
      <c r="K10" s="40"/>
    </row>
    <row r="11" spans="1:11" s="26" customFormat="1" ht="12.75" customHeight="1">
      <c r="A11" s="54"/>
      <c r="B11" s="37" t="s">
        <v>56</v>
      </c>
      <c r="C11" s="37" t="s">
        <v>106</v>
      </c>
      <c r="D11" s="5">
        <v>3900</v>
      </c>
      <c r="E11" s="5">
        <v>1000</v>
      </c>
      <c r="F11" s="5">
        <v>1000</v>
      </c>
      <c r="G11" s="5">
        <v>55</v>
      </c>
      <c r="H11" s="5">
        <v>35</v>
      </c>
      <c r="I11" s="5">
        <v>52.8</v>
      </c>
      <c r="J11" s="5">
        <f t="shared" si="0"/>
        <v>6042.8</v>
      </c>
      <c r="K11" s="40"/>
    </row>
    <row r="12" spans="1:11" s="26" customFormat="1" ht="12.75" customHeight="1">
      <c r="A12" s="54"/>
      <c r="B12" s="37" t="s">
        <v>117</v>
      </c>
      <c r="C12" s="37" t="s">
        <v>106</v>
      </c>
      <c r="D12" s="5">
        <v>4290</v>
      </c>
      <c r="E12" s="5">
        <v>1000</v>
      </c>
      <c r="F12" s="5">
        <v>1000</v>
      </c>
      <c r="G12" s="5">
        <v>55</v>
      </c>
      <c r="H12" s="5">
        <v>35</v>
      </c>
      <c r="I12" s="5">
        <v>52.8</v>
      </c>
      <c r="J12" s="5">
        <f t="shared" si="0"/>
        <v>6432.8</v>
      </c>
      <c r="K12" s="40"/>
    </row>
    <row r="13" spans="1:11" s="26" customFormat="1" ht="12.75" customHeight="1">
      <c r="A13" s="54"/>
      <c r="B13" s="37" t="s">
        <v>121</v>
      </c>
      <c r="C13" s="37" t="s">
        <v>106</v>
      </c>
      <c r="D13" s="5">
        <v>3900</v>
      </c>
      <c r="E13" s="5">
        <v>1000</v>
      </c>
      <c r="F13" s="5">
        <v>1000</v>
      </c>
      <c r="G13" s="5">
        <v>55</v>
      </c>
      <c r="H13" s="5">
        <v>35</v>
      </c>
      <c r="I13" s="5">
        <v>52.8</v>
      </c>
      <c r="J13" s="5">
        <f t="shared" si="0"/>
        <v>6042.8</v>
      </c>
      <c r="K13" s="40"/>
    </row>
    <row r="14" spans="1:11" s="26" customFormat="1" ht="12.75" customHeight="1">
      <c r="A14" s="54"/>
      <c r="B14" s="37" t="s">
        <v>22</v>
      </c>
      <c r="C14" s="37" t="s">
        <v>106</v>
      </c>
      <c r="D14" s="5">
        <v>4290</v>
      </c>
      <c r="E14" s="5">
        <v>1000</v>
      </c>
      <c r="F14" s="5">
        <v>1000</v>
      </c>
      <c r="G14" s="5">
        <v>55</v>
      </c>
      <c r="H14" s="5">
        <v>35</v>
      </c>
      <c r="I14" s="5">
        <v>52.8</v>
      </c>
      <c r="J14" s="5">
        <f t="shared" si="0"/>
        <v>6432.8</v>
      </c>
      <c r="K14" s="40"/>
    </row>
    <row r="15" spans="1:11" s="26" customFormat="1" ht="12.75" customHeight="1">
      <c r="A15" s="54"/>
      <c r="B15" s="37" t="s">
        <v>24</v>
      </c>
      <c r="C15" s="37" t="s">
        <v>106</v>
      </c>
      <c r="D15" s="5">
        <v>3900</v>
      </c>
      <c r="E15" s="5">
        <v>1000</v>
      </c>
      <c r="F15" s="5">
        <v>1000</v>
      </c>
      <c r="G15" s="5">
        <v>55</v>
      </c>
      <c r="H15" s="5">
        <v>35</v>
      </c>
      <c r="I15" s="5">
        <v>52.8</v>
      </c>
      <c r="J15" s="5">
        <f t="shared" si="0"/>
        <v>6042.8</v>
      </c>
      <c r="K15" s="40"/>
    </row>
    <row r="16" spans="1:11" s="26" customFormat="1" ht="12.75" customHeight="1">
      <c r="A16" s="54"/>
      <c r="B16" s="37" t="s">
        <v>41</v>
      </c>
      <c r="C16" s="37" t="s">
        <v>106</v>
      </c>
      <c r="D16" s="5">
        <v>3900</v>
      </c>
      <c r="E16" s="5">
        <v>1000</v>
      </c>
      <c r="F16" s="5">
        <v>1000</v>
      </c>
      <c r="G16" s="5">
        <v>55</v>
      </c>
      <c r="H16" s="5">
        <v>35</v>
      </c>
      <c r="I16" s="5">
        <v>52.8</v>
      </c>
      <c r="J16" s="5">
        <f t="shared" si="0"/>
        <v>6042.8</v>
      </c>
      <c r="K16" s="40"/>
    </row>
    <row r="17" spans="1:11" s="26" customFormat="1" ht="12.75" customHeight="1">
      <c r="A17" s="54"/>
      <c r="B17" s="37" t="s">
        <v>122</v>
      </c>
      <c r="C17" s="37" t="s">
        <v>106</v>
      </c>
      <c r="D17" s="5">
        <v>3900</v>
      </c>
      <c r="E17" s="5">
        <v>1000</v>
      </c>
      <c r="F17" s="5">
        <v>1000</v>
      </c>
      <c r="G17" s="5">
        <v>55</v>
      </c>
      <c r="H17" s="5">
        <v>35</v>
      </c>
      <c r="I17" s="5">
        <v>52.8</v>
      </c>
      <c r="J17" s="5">
        <f t="shared" si="0"/>
        <v>6042.8</v>
      </c>
      <c r="K17" s="40"/>
    </row>
    <row r="18" spans="1:11" s="26" customFormat="1" ht="12.75" customHeight="1">
      <c r="A18" s="54"/>
      <c r="B18" s="5" t="s">
        <v>46</v>
      </c>
      <c r="C18" s="5" t="s">
        <v>106</v>
      </c>
      <c r="D18" s="5">
        <v>3900</v>
      </c>
      <c r="E18" s="5">
        <v>1000</v>
      </c>
      <c r="F18" s="5">
        <v>1000</v>
      </c>
      <c r="G18" s="5">
        <v>55</v>
      </c>
      <c r="H18" s="5">
        <v>35</v>
      </c>
      <c r="I18" s="5">
        <v>52.8</v>
      </c>
      <c r="J18" s="5">
        <f t="shared" si="0"/>
        <v>6042.8</v>
      </c>
      <c r="K18" s="40"/>
    </row>
    <row r="19" spans="1:11" s="26" customFormat="1" ht="12.75" customHeight="1">
      <c r="A19" s="54"/>
      <c r="B19" s="5" t="s">
        <v>93</v>
      </c>
      <c r="C19" s="5" t="s">
        <v>106</v>
      </c>
      <c r="D19" s="5">
        <v>3900</v>
      </c>
      <c r="E19" s="5">
        <v>1000</v>
      </c>
      <c r="F19" s="5">
        <v>1000</v>
      </c>
      <c r="G19" s="5">
        <v>55</v>
      </c>
      <c r="H19" s="5">
        <v>35</v>
      </c>
      <c r="I19" s="5">
        <v>52.8</v>
      </c>
      <c r="J19" s="5">
        <f t="shared" si="0"/>
        <v>6042.8</v>
      </c>
      <c r="K19" s="40"/>
    </row>
    <row r="20" spans="1:11" s="26" customFormat="1" ht="12.75" customHeight="1">
      <c r="A20" s="54"/>
      <c r="B20" s="5" t="s">
        <v>123</v>
      </c>
      <c r="C20" s="5" t="s">
        <v>106</v>
      </c>
      <c r="D20" s="5">
        <v>3900</v>
      </c>
      <c r="E20" s="5">
        <v>1000</v>
      </c>
      <c r="F20" s="5">
        <v>1000</v>
      </c>
      <c r="G20" s="5">
        <v>55</v>
      </c>
      <c r="H20" s="5">
        <v>35</v>
      </c>
      <c r="I20" s="5">
        <v>52.8</v>
      </c>
      <c r="J20" s="5">
        <f t="shared" si="0"/>
        <v>6042.8</v>
      </c>
      <c r="K20" s="40"/>
    </row>
    <row r="21" spans="1:11" s="26" customFormat="1" ht="12.75" customHeight="1">
      <c r="A21" s="54"/>
      <c r="B21" s="5" t="s">
        <v>94</v>
      </c>
      <c r="C21" s="5" t="s">
        <v>105</v>
      </c>
      <c r="D21" s="5">
        <v>3900</v>
      </c>
      <c r="E21" s="5">
        <v>1000</v>
      </c>
      <c r="F21" s="5">
        <v>1000</v>
      </c>
      <c r="G21" s="5">
        <v>55</v>
      </c>
      <c r="H21" s="5">
        <v>35</v>
      </c>
      <c r="I21" s="5">
        <v>52.8</v>
      </c>
      <c r="J21" s="5">
        <f t="shared" si="0"/>
        <v>6042.8</v>
      </c>
      <c r="K21" s="40"/>
    </row>
    <row r="22" spans="1:11" s="26" customFormat="1" ht="12.75" customHeight="1">
      <c r="A22" s="54"/>
      <c r="B22" s="5" t="s">
        <v>42</v>
      </c>
      <c r="C22" s="5" t="s">
        <v>106</v>
      </c>
      <c r="D22" s="5">
        <v>3900</v>
      </c>
      <c r="E22" s="5">
        <v>1000</v>
      </c>
      <c r="F22" s="5">
        <v>1000</v>
      </c>
      <c r="G22" s="5">
        <v>55</v>
      </c>
      <c r="H22" s="5">
        <v>35</v>
      </c>
      <c r="I22" s="5">
        <v>52.8</v>
      </c>
      <c r="J22" s="5">
        <f t="shared" si="0"/>
        <v>6042.8</v>
      </c>
      <c r="K22" s="40"/>
    </row>
    <row r="23" spans="1:11" s="26" customFormat="1" ht="12.75" customHeight="1">
      <c r="A23" s="54"/>
      <c r="B23" s="5" t="s">
        <v>20</v>
      </c>
      <c r="C23" s="5" t="s">
        <v>105</v>
      </c>
      <c r="D23" s="5">
        <v>3900</v>
      </c>
      <c r="E23" s="5">
        <v>1000</v>
      </c>
      <c r="F23" s="5">
        <v>1000</v>
      </c>
      <c r="G23" s="5">
        <v>55</v>
      </c>
      <c r="H23" s="5">
        <v>35</v>
      </c>
      <c r="I23" s="5">
        <v>52.8</v>
      </c>
      <c r="J23" s="5">
        <f t="shared" si="0"/>
        <v>6042.8</v>
      </c>
      <c r="K23" s="40"/>
    </row>
    <row r="24" spans="1:11" s="26" customFormat="1" ht="12.75" customHeight="1">
      <c r="A24" s="54"/>
      <c r="B24" s="5" t="s">
        <v>57</v>
      </c>
      <c r="C24" s="5" t="s">
        <v>107</v>
      </c>
      <c r="D24" s="5">
        <v>3500</v>
      </c>
      <c r="E24" s="5">
        <v>1000</v>
      </c>
      <c r="F24" s="5">
        <v>1000</v>
      </c>
      <c r="G24" s="5">
        <v>55</v>
      </c>
      <c r="H24" s="5">
        <v>35</v>
      </c>
      <c r="I24" s="5">
        <v>52.8</v>
      </c>
      <c r="J24" s="5">
        <f t="shared" si="0"/>
        <v>5642.8</v>
      </c>
      <c r="K24" s="40"/>
    </row>
    <row r="25" spans="1:11" s="26" customFormat="1" ht="12.75" customHeight="1">
      <c r="A25" s="54"/>
      <c r="B25" s="5" t="s">
        <v>118</v>
      </c>
      <c r="C25" s="5" t="s">
        <v>107</v>
      </c>
      <c r="D25" s="5">
        <v>3500</v>
      </c>
      <c r="E25" s="5">
        <v>1000</v>
      </c>
      <c r="F25" s="5">
        <v>1000</v>
      </c>
      <c r="G25" s="5">
        <v>55</v>
      </c>
      <c r="H25" s="5">
        <v>35</v>
      </c>
      <c r="I25" s="5">
        <v>52.8</v>
      </c>
      <c r="J25" s="5">
        <f t="shared" si="0"/>
        <v>5642.8</v>
      </c>
      <c r="K25" s="40"/>
    </row>
    <row r="26" spans="1:11" s="26" customFormat="1" ht="12.75" customHeight="1">
      <c r="A26" s="54"/>
      <c r="B26" s="5" t="s">
        <v>95</v>
      </c>
      <c r="C26" s="5" t="s">
        <v>106</v>
      </c>
      <c r="D26" s="5">
        <v>4290</v>
      </c>
      <c r="E26" s="5">
        <v>1000</v>
      </c>
      <c r="F26" s="5">
        <v>1000</v>
      </c>
      <c r="G26" s="5">
        <v>55</v>
      </c>
      <c r="H26" s="5">
        <v>35</v>
      </c>
      <c r="I26" s="5">
        <v>52.8</v>
      </c>
      <c r="J26" s="5">
        <f t="shared" si="0"/>
        <v>6432.8</v>
      </c>
      <c r="K26" s="40"/>
    </row>
    <row r="27" spans="1:11" s="26" customFormat="1" ht="12.75" customHeight="1">
      <c r="A27" s="54"/>
      <c r="B27" s="5" t="s">
        <v>18</v>
      </c>
      <c r="C27" s="5" t="s">
        <v>105</v>
      </c>
      <c r="D27" s="5">
        <v>3900</v>
      </c>
      <c r="E27" s="5">
        <v>1000</v>
      </c>
      <c r="F27" s="5">
        <v>1000</v>
      </c>
      <c r="G27" s="5">
        <v>55</v>
      </c>
      <c r="H27" s="5">
        <v>35</v>
      </c>
      <c r="I27" s="5">
        <v>52.8</v>
      </c>
      <c r="J27" s="5">
        <f t="shared" si="0"/>
        <v>6042.8</v>
      </c>
      <c r="K27" s="40"/>
    </row>
    <row r="28" spans="1:11" s="26" customFormat="1" ht="12.75" customHeight="1">
      <c r="A28" s="54"/>
      <c r="B28" s="5" t="s">
        <v>26</v>
      </c>
      <c r="C28" s="5" t="s">
        <v>106</v>
      </c>
      <c r="D28" s="5">
        <v>3900</v>
      </c>
      <c r="E28" s="5">
        <v>1000</v>
      </c>
      <c r="F28" s="5">
        <v>1000</v>
      </c>
      <c r="G28" s="5">
        <v>55</v>
      </c>
      <c r="H28" s="5">
        <v>35</v>
      </c>
      <c r="I28" s="5">
        <v>52.8</v>
      </c>
      <c r="J28" s="5">
        <f t="shared" si="0"/>
        <v>6042.8</v>
      </c>
      <c r="K28" s="40"/>
    </row>
    <row r="29" spans="1:11" s="26" customFormat="1" ht="12.75" customHeight="1">
      <c r="A29" s="54"/>
      <c r="B29" s="5" t="s">
        <v>92</v>
      </c>
      <c r="C29" s="5" t="s">
        <v>106</v>
      </c>
      <c r="D29" s="5">
        <v>3900</v>
      </c>
      <c r="E29" s="5">
        <v>1000</v>
      </c>
      <c r="F29" s="5">
        <v>1000</v>
      </c>
      <c r="G29" s="5">
        <v>55</v>
      </c>
      <c r="H29" s="5">
        <v>35</v>
      </c>
      <c r="I29" s="5">
        <v>52.8</v>
      </c>
      <c r="J29" s="5">
        <f t="shared" si="0"/>
        <v>6042.8</v>
      </c>
      <c r="K29" s="40"/>
    </row>
    <row r="30" spans="1:11" s="26" customFormat="1" ht="12.75" customHeight="1">
      <c r="A30" s="54"/>
      <c r="B30" s="5" t="s">
        <v>58</v>
      </c>
      <c r="C30" s="5" t="s">
        <v>106</v>
      </c>
      <c r="D30" s="5">
        <v>3900</v>
      </c>
      <c r="E30" s="5">
        <v>1000</v>
      </c>
      <c r="F30" s="5">
        <v>1000</v>
      </c>
      <c r="G30" s="5">
        <v>55</v>
      </c>
      <c r="H30" s="5">
        <v>35</v>
      </c>
      <c r="I30" s="5">
        <v>52.8</v>
      </c>
      <c r="J30" s="5">
        <f t="shared" si="0"/>
        <v>6042.8</v>
      </c>
      <c r="K30" s="40"/>
    </row>
    <row r="31" spans="1:11" s="26" customFormat="1" ht="12.75" customHeight="1">
      <c r="A31" s="54"/>
      <c r="B31" s="5" t="s">
        <v>19</v>
      </c>
      <c r="C31" s="5" t="s">
        <v>105</v>
      </c>
      <c r="D31" s="5">
        <v>3900</v>
      </c>
      <c r="E31" s="5">
        <v>1000</v>
      </c>
      <c r="F31" s="5">
        <v>1000</v>
      </c>
      <c r="G31" s="5">
        <v>55</v>
      </c>
      <c r="H31" s="5">
        <v>35</v>
      </c>
      <c r="I31" s="5">
        <v>52.8</v>
      </c>
      <c r="J31" s="5">
        <f t="shared" si="0"/>
        <v>6042.8</v>
      </c>
      <c r="K31" s="40"/>
    </row>
    <row r="32" spans="1:11" s="26" customFormat="1" ht="12.75" customHeight="1">
      <c r="A32" s="54"/>
      <c r="B32" s="5" t="s">
        <v>52</v>
      </c>
      <c r="C32" s="5" t="s">
        <v>108</v>
      </c>
      <c r="D32" s="5">
        <v>3900</v>
      </c>
      <c r="E32" s="5">
        <v>1000</v>
      </c>
      <c r="F32" s="5">
        <v>1000</v>
      </c>
      <c r="G32" s="5">
        <v>55</v>
      </c>
      <c r="H32" s="5">
        <v>35</v>
      </c>
      <c r="I32" s="5">
        <v>52.8</v>
      </c>
      <c r="J32" s="5">
        <f t="shared" si="0"/>
        <v>6042.8</v>
      </c>
      <c r="K32" s="40"/>
    </row>
    <row r="33" spans="1:11" s="26" customFormat="1" ht="12.75" customHeight="1">
      <c r="A33" s="54"/>
      <c r="B33" s="5" t="s">
        <v>96</v>
      </c>
      <c r="C33" s="5" t="s">
        <v>106</v>
      </c>
      <c r="D33" s="5">
        <v>3900</v>
      </c>
      <c r="E33" s="5">
        <v>1000</v>
      </c>
      <c r="F33" s="5">
        <v>1000</v>
      </c>
      <c r="G33" s="5">
        <v>55</v>
      </c>
      <c r="H33" s="5">
        <v>35</v>
      </c>
      <c r="I33" s="5">
        <v>52.8</v>
      </c>
      <c r="J33" s="5">
        <f t="shared" si="0"/>
        <v>6042.8</v>
      </c>
      <c r="K33" s="40"/>
    </row>
    <row r="34" spans="1:11" s="26" customFormat="1" ht="12.75" customHeight="1">
      <c r="A34" s="54"/>
      <c r="B34" s="5" t="s">
        <v>97</v>
      </c>
      <c r="C34" s="5" t="s">
        <v>106</v>
      </c>
      <c r="D34" s="5">
        <v>3900</v>
      </c>
      <c r="E34" s="5">
        <v>1000</v>
      </c>
      <c r="F34" s="5">
        <v>1000</v>
      </c>
      <c r="G34" s="5">
        <v>55</v>
      </c>
      <c r="H34" s="5">
        <v>35</v>
      </c>
      <c r="I34" s="5">
        <v>52.8</v>
      </c>
      <c r="J34" s="5">
        <f t="shared" si="0"/>
        <v>6042.8</v>
      </c>
      <c r="K34" s="40"/>
    </row>
    <row r="35" spans="1:11" s="26" customFormat="1" ht="12.75" customHeight="1">
      <c r="A35" s="54"/>
      <c r="B35" s="5" t="s">
        <v>27</v>
      </c>
      <c r="C35" s="5" t="s">
        <v>107</v>
      </c>
      <c r="D35" s="5">
        <v>3500</v>
      </c>
      <c r="E35" s="5">
        <v>1000</v>
      </c>
      <c r="F35" s="5">
        <v>1000</v>
      </c>
      <c r="G35" s="5">
        <v>55</v>
      </c>
      <c r="H35" s="5">
        <v>35</v>
      </c>
      <c r="I35" s="5">
        <v>52.8</v>
      </c>
      <c r="J35" s="5">
        <f t="shared" si="0"/>
        <v>5642.8</v>
      </c>
      <c r="K35" s="40"/>
    </row>
    <row r="36" spans="1:11" s="26" customFormat="1" ht="12.75" customHeight="1">
      <c r="A36" s="54"/>
      <c r="B36" s="5" t="s">
        <v>28</v>
      </c>
      <c r="C36" s="5" t="s">
        <v>107</v>
      </c>
      <c r="D36" s="5">
        <v>3500</v>
      </c>
      <c r="E36" s="5">
        <v>1000</v>
      </c>
      <c r="F36" s="5">
        <v>1000</v>
      </c>
      <c r="G36" s="5">
        <v>55</v>
      </c>
      <c r="H36" s="5">
        <v>35</v>
      </c>
      <c r="I36" s="5">
        <v>52.8</v>
      </c>
      <c r="J36" s="5">
        <f t="shared" si="0"/>
        <v>5642.8</v>
      </c>
      <c r="K36" s="40"/>
    </row>
    <row r="37" spans="1:11" s="26" customFormat="1" ht="12.75" customHeight="1">
      <c r="A37" s="54"/>
      <c r="B37" s="5" t="s">
        <v>43</v>
      </c>
      <c r="C37" s="5" t="s">
        <v>109</v>
      </c>
      <c r="D37" s="5">
        <v>3500</v>
      </c>
      <c r="E37" s="5">
        <v>1000</v>
      </c>
      <c r="F37" s="5">
        <v>1000</v>
      </c>
      <c r="G37" s="5">
        <v>55</v>
      </c>
      <c r="H37" s="5">
        <v>35</v>
      </c>
      <c r="I37" s="5">
        <v>52.8</v>
      </c>
      <c r="J37" s="5">
        <f t="shared" si="0"/>
        <v>5642.8</v>
      </c>
      <c r="K37" s="40"/>
    </row>
    <row r="38" spans="1:11" s="26" customFormat="1" ht="12.75" customHeight="1">
      <c r="A38" s="54"/>
      <c r="B38" s="5" t="s">
        <v>47</v>
      </c>
      <c r="C38" s="5" t="s">
        <v>107</v>
      </c>
      <c r="D38" s="5">
        <v>3500</v>
      </c>
      <c r="E38" s="5">
        <v>1000</v>
      </c>
      <c r="F38" s="5">
        <v>1000</v>
      </c>
      <c r="G38" s="5">
        <v>55</v>
      </c>
      <c r="H38" s="5">
        <v>35</v>
      </c>
      <c r="I38" s="5">
        <v>52.8</v>
      </c>
      <c r="J38" s="5">
        <f t="shared" si="0"/>
        <v>5642.8</v>
      </c>
      <c r="K38" s="40"/>
    </row>
    <row r="39" spans="1:11" s="26" customFormat="1" ht="12.75" customHeight="1">
      <c r="A39" s="54"/>
      <c r="B39" s="5" t="s">
        <v>98</v>
      </c>
      <c r="C39" s="5" t="s">
        <v>107</v>
      </c>
      <c r="D39" s="5">
        <v>3500</v>
      </c>
      <c r="E39" s="5">
        <v>1000</v>
      </c>
      <c r="F39" s="5">
        <v>1000</v>
      </c>
      <c r="G39" s="5">
        <v>55</v>
      </c>
      <c r="H39" s="5">
        <v>35</v>
      </c>
      <c r="I39" s="5">
        <v>52.8</v>
      </c>
      <c r="J39" s="5">
        <f t="shared" si="0"/>
        <v>5642.8</v>
      </c>
      <c r="K39" s="40"/>
    </row>
    <row r="40" spans="1:11" s="26" customFormat="1" ht="12.75" customHeight="1">
      <c r="A40" s="54"/>
      <c r="B40" s="5" t="s">
        <v>6</v>
      </c>
      <c r="C40" s="5" t="s">
        <v>110</v>
      </c>
      <c r="D40" s="5">
        <v>3500</v>
      </c>
      <c r="E40" s="5">
        <v>800</v>
      </c>
      <c r="F40" s="5">
        <v>1000</v>
      </c>
      <c r="G40" s="5">
        <v>55</v>
      </c>
      <c r="H40" s="5">
        <v>35</v>
      </c>
      <c r="I40" s="5">
        <v>52.8</v>
      </c>
      <c r="J40" s="5">
        <f t="shared" si="0"/>
        <v>5442.8</v>
      </c>
      <c r="K40" s="40"/>
    </row>
    <row r="41" spans="1:11" s="26" customFormat="1" ht="12.75" customHeight="1">
      <c r="A41" s="54"/>
      <c r="B41" s="5" t="s">
        <v>59</v>
      </c>
      <c r="C41" s="5" t="s">
        <v>111</v>
      </c>
      <c r="D41" s="5">
        <v>3500</v>
      </c>
      <c r="E41" s="5">
        <v>800</v>
      </c>
      <c r="F41" s="5">
        <v>1000</v>
      </c>
      <c r="G41" s="5">
        <v>55</v>
      </c>
      <c r="H41" s="5">
        <v>35</v>
      </c>
      <c r="I41" s="5">
        <v>52.8</v>
      </c>
      <c r="J41" s="5">
        <f t="shared" si="0"/>
        <v>5442.8</v>
      </c>
      <c r="K41" s="40"/>
    </row>
    <row r="42" spans="1:11" s="26" customFormat="1" ht="12.75" customHeight="1">
      <c r="A42" s="54"/>
      <c r="B42" s="5" t="s">
        <v>10</v>
      </c>
      <c r="C42" s="5" t="s">
        <v>104</v>
      </c>
      <c r="D42" s="5">
        <v>3850</v>
      </c>
      <c r="E42" s="5">
        <v>1000</v>
      </c>
      <c r="F42" s="5">
        <v>1000</v>
      </c>
      <c r="G42" s="5">
        <v>55</v>
      </c>
      <c r="H42" s="5">
        <v>35</v>
      </c>
      <c r="I42" s="5">
        <v>52.8</v>
      </c>
      <c r="J42" s="5">
        <f t="shared" si="0"/>
        <v>5992.8</v>
      </c>
      <c r="K42" s="40"/>
    </row>
    <row r="43" spans="1:11" s="26" customFormat="1" ht="12.75" customHeight="1">
      <c r="A43" s="54"/>
      <c r="B43" s="5" t="s">
        <v>49</v>
      </c>
      <c r="C43" s="5" t="s">
        <v>104</v>
      </c>
      <c r="D43" s="5">
        <v>3850</v>
      </c>
      <c r="E43" s="5">
        <v>1000</v>
      </c>
      <c r="F43" s="5">
        <v>1000</v>
      </c>
      <c r="G43" s="5">
        <v>55</v>
      </c>
      <c r="H43" s="5">
        <v>35</v>
      </c>
      <c r="I43" s="5">
        <v>52.8</v>
      </c>
      <c r="J43" s="5">
        <f t="shared" si="0"/>
        <v>5992.8</v>
      </c>
      <c r="K43" s="40"/>
    </row>
    <row r="44" spans="1:11" s="26" customFormat="1" ht="12.75" customHeight="1">
      <c r="A44" s="54"/>
      <c r="B44" s="5" t="s">
        <v>8</v>
      </c>
      <c r="C44" s="5" t="s">
        <v>111</v>
      </c>
      <c r="D44" s="5">
        <v>3850</v>
      </c>
      <c r="E44" s="5">
        <v>1000</v>
      </c>
      <c r="F44" s="5">
        <v>1000</v>
      </c>
      <c r="G44" s="5">
        <v>55</v>
      </c>
      <c r="H44" s="5">
        <v>35</v>
      </c>
      <c r="I44" s="5">
        <v>52.8</v>
      </c>
      <c r="J44" s="5">
        <f t="shared" si="0"/>
        <v>5992.8</v>
      </c>
      <c r="K44" s="40"/>
    </row>
    <row r="45" spans="1:11" s="26" customFormat="1" ht="12.75" customHeight="1">
      <c r="A45" s="54"/>
      <c r="B45" s="5" t="s">
        <v>13</v>
      </c>
      <c r="C45" s="5" t="s">
        <v>112</v>
      </c>
      <c r="D45" s="5">
        <v>5000</v>
      </c>
      <c r="E45" s="5">
        <v>800</v>
      </c>
      <c r="F45" s="5">
        <v>1000</v>
      </c>
      <c r="G45" s="5">
        <v>55</v>
      </c>
      <c r="H45" s="5">
        <v>35</v>
      </c>
      <c r="I45" s="5">
        <v>52.8</v>
      </c>
      <c r="J45" s="5">
        <f t="shared" si="0"/>
        <v>6942.8</v>
      </c>
      <c r="K45" s="40"/>
    </row>
    <row r="46" spans="1:11" s="26" customFormat="1" ht="12.75" customHeight="1">
      <c r="A46" s="54"/>
      <c r="B46" s="5" t="s">
        <v>12</v>
      </c>
      <c r="C46" s="5" t="s">
        <v>119</v>
      </c>
      <c r="D46" s="5">
        <v>3500</v>
      </c>
      <c r="E46" s="5">
        <v>800</v>
      </c>
      <c r="F46" s="5">
        <v>1000</v>
      </c>
      <c r="G46" s="5">
        <v>55</v>
      </c>
      <c r="H46" s="5">
        <v>35</v>
      </c>
      <c r="I46" s="5">
        <v>52.8</v>
      </c>
      <c r="J46" s="5">
        <f t="shared" si="0"/>
        <v>5442.8</v>
      </c>
      <c r="K46" s="40"/>
    </row>
    <row r="47" spans="1:11" s="26" customFormat="1" ht="12.75" customHeight="1">
      <c r="A47" s="54"/>
      <c r="B47" s="5" t="s">
        <v>51</v>
      </c>
      <c r="C47" s="5" t="s">
        <v>106</v>
      </c>
      <c r="D47" s="5">
        <v>4290</v>
      </c>
      <c r="E47" s="5">
        <v>800</v>
      </c>
      <c r="F47" s="5">
        <v>1000</v>
      </c>
      <c r="G47" s="5">
        <v>55</v>
      </c>
      <c r="H47" s="5">
        <v>35</v>
      </c>
      <c r="I47" s="5">
        <v>52.8</v>
      </c>
      <c r="J47" s="5">
        <f t="shared" si="0"/>
        <v>6232.8</v>
      </c>
      <c r="K47" s="40"/>
    </row>
    <row r="48" spans="1:11" s="26" customFormat="1" ht="12.75" customHeight="1">
      <c r="A48" s="54"/>
      <c r="B48" s="5" t="s">
        <v>14</v>
      </c>
      <c r="C48" s="5" t="s">
        <v>112</v>
      </c>
      <c r="D48" s="5">
        <v>5000</v>
      </c>
      <c r="E48" s="5">
        <v>800</v>
      </c>
      <c r="F48" s="5">
        <v>1000</v>
      </c>
      <c r="G48" s="5">
        <v>55</v>
      </c>
      <c r="H48" s="5">
        <v>35</v>
      </c>
      <c r="I48" s="5">
        <v>52.8</v>
      </c>
      <c r="J48" s="5">
        <f t="shared" si="0"/>
        <v>6942.8</v>
      </c>
      <c r="K48" s="40"/>
    </row>
    <row r="49" spans="1:11" s="26" customFormat="1" ht="12.75" customHeight="1">
      <c r="A49" s="54"/>
      <c r="B49" s="5" t="s">
        <v>99</v>
      </c>
      <c r="C49" s="5" t="s">
        <v>112</v>
      </c>
      <c r="D49" s="5">
        <v>7000</v>
      </c>
      <c r="E49" s="5">
        <v>800</v>
      </c>
      <c r="F49" s="5">
        <v>1000</v>
      </c>
      <c r="G49" s="5">
        <v>55</v>
      </c>
      <c r="H49" s="5">
        <v>35</v>
      </c>
      <c r="I49" s="5">
        <v>52.8</v>
      </c>
      <c r="J49" s="5">
        <f t="shared" si="0"/>
        <v>8942.8</v>
      </c>
      <c r="K49" s="40"/>
    </row>
    <row r="50" spans="1:11" s="26" customFormat="1" ht="12.75" customHeight="1">
      <c r="A50" s="54"/>
      <c r="B50" s="5" t="s">
        <v>100</v>
      </c>
      <c r="C50" s="5" t="s">
        <v>112</v>
      </c>
      <c r="D50" s="5">
        <v>7000</v>
      </c>
      <c r="E50" s="5">
        <v>800</v>
      </c>
      <c r="F50" s="5">
        <v>1000</v>
      </c>
      <c r="G50" s="5">
        <v>55</v>
      </c>
      <c r="H50" s="5">
        <v>35</v>
      </c>
      <c r="I50" s="5">
        <v>52.8</v>
      </c>
      <c r="J50" s="5">
        <f t="shared" si="0"/>
        <v>8942.8</v>
      </c>
      <c r="K50" s="40"/>
    </row>
    <row r="51" spans="1:11" s="26" customFormat="1" ht="12.75" customHeight="1">
      <c r="A51" s="54"/>
      <c r="B51" s="5" t="s">
        <v>101</v>
      </c>
      <c r="C51" s="5" t="s">
        <v>112</v>
      </c>
      <c r="D51" s="5">
        <v>7000</v>
      </c>
      <c r="E51" s="5">
        <v>800</v>
      </c>
      <c r="F51" s="5">
        <v>1000</v>
      </c>
      <c r="G51" s="5">
        <v>55</v>
      </c>
      <c r="H51" s="5">
        <v>35</v>
      </c>
      <c r="I51" s="5">
        <v>52.8</v>
      </c>
      <c r="J51" s="5">
        <f t="shared" si="0"/>
        <v>8942.8</v>
      </c>
      <c r="K51" s="40"/>
    </row>
    <row r="52" spans="1:11" s="26" customFormat="1" ht="12.75" customHeight="1">
      <c r="A52" s="54"/>
      <c r="B52" s="5" t="s">
        <v>124</v>
      </c>
      <c r="C52" s="5" t="s">
        <v>125</v>
      </c>
      <c r="D52" s="5">
        <v>7000</v>
      </c>
      <c r="E52" s="5">
        <v>800</v>
      </c>
      <c r="F52" s="5">
        <v>1000</v>
      </c>
      <c r="G52" s="5">
        <v>55</v>
      </c>
      <c r="H52" s="5">
        <v>35</v>
      </c>
      <c r="I52" s="5">
        <v>52.8</v>
      </c>
      <c r="J52" s="5">
        <f t="shared" si="0"/>
        <v>8942.8</v>
      </c>
      <c r="K52" s="40"/>
    </row>
    <row r="53" spans="1:11" s="26" customFormat="1" ht="12.75" customHeight="1">
      <c r="A53" s="54"/>
      <c r="B53" s="5" t="s">
        <v>102</v>
      </c>
      <c r="C53" s="5" t="s">
        <v>112</v>
      </c>
      <c r="D53" s="5">
        <v>10000</v>
      </c>
      <c r="E53" s="5">
        <v>800</v>
      </c>
      <c r="F53" s="5">
        <v>1000</v>
      </c>
      <c r="G53" s="5">
        <v>55</v>
      </c>
      <c r="H53" s="5">
        <v>35</v>
      </c>
      <c r="I53" s="5">
        <v>52.8</v>
      </c>
      <c r="J53" s="5">
        <f t="shared" si="0"/>
        <v>11942.8</v>
      </c>
      <c r="K53" s="40"/>
    </row>
    <row r="54" spans="1:11" ht="40.5" customHeight="1">
      <c r="A54" s="62" t="s">
        <v>128</v>
      </c>
      <c r="B54" s="63"/>
      <c r="C54" s="63"/>
      <c r="D54" s="63"/>
      <c r="E54" s="63"/>
      <c r="F54" s="63"/>
      <c r="G54" s="63"/>
      <c r="H54" s="63"/>
      <c r="I54" s="63"/>
      <c r="J54" s="63"/>
      <c r="K54" s="41"/>
    </row>
    <row r="55" spans="1:10" ht="10.5" customHeight="1">
      <c r="A55" s="65"/>
      <c r="B55" s="66"/>
      <c r="C55" s="66"/>
      <c r="D55" s="66"/>
      <c r="E55" s="66"/>
      <c r="F55" s="66"/>
      <c r="G55" s="66"/>
      <c r="H55" s="66"/>
      <c r="I55" s="66"/>
      <c r="J55" s="66"/>
    </row>
    <row r="56" spans="1:10" ht="31.5" customHeight="1">
      <c r="A56" s="66"/>
      <c r="B56" s="66"/>
      <c r="C56" s="66"/>
      <c r="D56" s="66"/>
      <c r="E56" s="66"/>
      <c r="F56" s="66"/>
      <c r="G56" s="66"/>
      <c r="H56" s="66"/>
      <c r="I56" s="66"/>
      <c r="J56" s="66"/>
    </row>
    <row r="57" spans="1:11" ht="10.5" customHeight="1">
      <c r="A57" s="67"/>
      <c r="B57" s="67"/>
      <c r="C57" s="67"/>
      <c r="D57" s="67"/>
      <c r="E57" s="67"/>
      <c r="F57" s="67"/>
      <c r="G57" s="67"/>
      <c r="H57" s="67"/>
      <c r="I57" s="67"/>
      <c r="J57" s="67"/>
      <c r="K57" s="10"/>
    </row>
    <row r="58" spans="1:11" ht="12" customHeight="1">
      <c r="A58" s="67"/>
      <c r="B58" s="67"/>
      <c r="C58" s="67"/>
      <c r="D58" s="67"/>
      <c r="E58" s="67"/>
      <c r="F58" s="67"/>
      <c r="G58" s="67"/>
      <c r="H58" s="67"/>
      <c r="I58" s="67"/>
      <c r="J58" s="67"/>
      <c r="K58" s="10"/>
    </row>
    <row r="59" spans="1:15" ht="10.5" customHeight="1">
      <c r="A59" s="64"/>
      <c r="B59" s="64"/>
      <c r="C59" s="64"/>
      <c r="D59" s="64"/>
      <c r="E59" s="64"/>
      <c r="F59" s="64"/>
      <c r="G59" s="64"/>
      <c r="H59" s="64"/>
      <c r="I59" s="64"/>
      <c r="J59" s="64"/>
      <c r="K59" s="6"/>
      <c r="L59" s="6"/>
      <c r="M59" s="6"/>
      <c r="N59" s="6"/>
      <c r="O59" s="6"/>
    </row>
    <row r="60" spans="1:11" ht="10.5" customHeight="1">
      <c r="A60" s="61"/>
      <c r="B60" s="61"/>
      <c r="C60" s="61"/>
      <c r="D60" s="61"/>
      <c r="E60" s="61"/>
      <c r="F60" s="61"/>
      <c r="G60" s="61"/>
      <c r="H60" s="61"/>
      <c r="I60" s="61"/>
      <c r="J60" s="61"/>
      <c r="K60" s="12"/>
    </row>
    <row r="61" spans="1:11" ht="10.5" customHeight="1">
      <c r="A61" s="61"/>
      <c r="B61" s="61"/>
      <c r="C61" s="61"/>
      <c r="D61" s="61"/>
      <c r="E61" s="61"/>
      <c r="F61" s="61"/>
      <c r="G61" s="61"/>
      <c r="H61" s="61"/>
      <c r="I61" s="61"/>
      <c r="J61" s="61"/>
      <c r="K61" s="12"/>
    </row>
    <row r="62" spans="1:11" ht="10.5" customHeight="1">
      <c r="A62" s="61"/>
      <c r="B62" s="61"/>
      <c r="C62" s="61"/>
      <c r="D62" s="61"/>
      <c r="E62" s="61"/>
      <c r="F62" s="61"/>
      <c r="G62" s="61"/>
      <c r="H62" s="61"/>
      <c r="I62" s="61"/>
      <c r="J62" s="61"/>
      <c r="K62" s="12"/>
    </row>
    <row r="63" spans="1:11" ht="10.5" customHeight="1">
      <c r="A63" s="58"/>
      <c r="B63" s="58"/>
      <c r="C63" s="58"/>
      <c r="D63" s="58"/>
      <c r="E63" s="58"/>
      <c r="F63" s="58"/>
      <c r="G63" s="58"/>
      <c r="H63" s="58"/>
      <c r="I63" s="58"/>
      <c r="J63" s="58"/>
      <c r="K63" s="11"/>
    </row>
    <row r="64" spans="1:11" ht="10.5" customHeight="1">
      <c r="A64" s="61"/>
      <c r="B64" s="61"/>
      <c r="C64" s="61"/>
      <c r="D64" s="61"/>
      <c r="E64" s="61"/>
      <c r="F64" s="61"/>
      <c r="G64" s="61"/>
      <c r="H64" s="61"/>
      <c r="I64" s="61"/>
      <c r="J64" s="61"/>
      <c r="K64" s="12"/>
    </row>
    <row r="65" spans="1:11" ht="14.25">
      <c r="A65" s="58"/>
      <c r="B65" s="58"/>
      <c r="C65" s="58"/>
      <c r="D65" s="58"/>
      <c r="E65" s="58"/>
      <c r="F65" s="58"/>
      <c r="G65" s="58"/>
      <c r="H65" s="58"/>
      <c r="I65" s="58"/>
      <c r="J65" s="58"/>
      <c r="K65" s="11"/>
    </row>
  </sheetData>
  <sheetProtection/>
  <mergeCells count="17">
    <mergeCell ref="A5:A53"/>
    <mergeCell ref="A55:J56"/>
    <mergeCell ref="A57:J58"/>
    <mergeCell ref="A1:J1"/>
    <mergeCell ref="A3:A4"/>
    <mergeCell ref="B3:B4"/>
    <mergeCell ref="D3:J3"/>
    <mergeCell ref="C3:C4"/>
    <mergeCell ref="A2:J2"/>
    <mergeCell ref="A63:J63"/>
    <mergeCell ref="A64:J64"/>
    <mergeCell ref="A65:J65"/>
    <mergeCell ref="A54:J54"/>
    <mergeCell ref="A59:J59"/>
    <mergeCell ref="A60:J60"/>
    <mergeCell ref="A61:J61"/>
    <mergeCell ref="A62:J62"/>
  </mergeCells>
  <printOptions horizontalCentered="1" verticalCentered="1"/>
  <pageMargins left="0" right="0" top="0" bottom="0" header="0" footer="0"/>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00390625" defaultRowHeight="14.25"/>
  <cols>
    <col min="1" max="1" width="26.125" style="28" customWidth="1"/>
    <col min="2" max="2" width="1.12109375" style="28" customWidth="1"/>
    <col min="3" max="3" width="28.125" style="28" customWidth="1"/>
    <col min="4" max="16384" width="8.00390625" style="28" customWidth="1"/>
  </cols>
  <sheetData>
    <row r="1" ht="12.75">
      <c r="A1" s="27" t="s">
        <v>79</v>
      </c>
    </row>
    <row r="2" ht="13.5" thickBot="1">
      <c r="A2" s="27" t="s">
        <v>80</v>
      </c>
    </row>
    <row r="3" spans="1:3" ht="13.5" thickBot="1">
      <c r="A3" s="29" t="s">
        <v>81</v>
      </c>
      <c r="C3" s="30" t="s">
        <v>82</v>
      </c>
    </row>
    <row r="4" ht="12.75">
      <c r="A4" s="29" t="e">
        <v>#N/A</v>
      </c>
    </row>
    <row r="6" ht="13.5" thickBot="1"/>
    <row r="7" ht="12.75">
      <c r="A7" s="31" t="s">
        <v>83</v>
      </c>
    </row>
    <row r="8" ht="12.75">
      <c r="A8" s="32" t="s">
        <v>84</v>
      </c>
    </row>
    <row r="9" ht="12.75">
      <c r="A9" s="33" t="s">
        <v>85</v>
      </c>
    </row>
    <row r="10" ht="12.75">
      <c r="A10" s="32" t="s">
        <v>86</v>
      </c>
    </row>
    <row r="11" ht="13.5" thickBot="1">
      <c r="A11" s="34" t="s">
        <v>87</v>
      </c>
    </row>
    <row r="13" ht="13.5" thickBot="1"/>
    <row r="14" ht="13.5" thickBot="1">
      <c r="A14" s="30" t="s">
        <v>88</v>
      </c>
    </row>
    <row r="16" ht="13.5" thickBot="1"/>
    <row r="17" ht="13.5" thickBot="1">
      <c r="C17" s="30" t="s">
        <v>89</v>
      </c>
    </row>
    <row r="20" ht="12.75">
      <c r="A20" s="35" t="s">
        <v>90</v>
      </c>
    </row>
    <row r="26" ht="13.5" thickBot="1">
      <c r="C26" s="36" t="s">
        <v>91</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2015-06-10T07:20:48Z</cp:lastPrinted>
  <dcterms:created xsi:type="dcterms:W3CDTF">1996-12-17T01:32:42Z</dcterms:created>
  <dcterms:modified xsi:type="dcterms:W3CDTF">2015-07-29T07:43:33Z</dcterms:modified>
  <cp:category/>
  <cp:version/>
  <cp:contentType/>
  <cp:contentStatus/>
</cp:coreProperties>
</file>